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385" yWindow="90" windowWidth="12780" windowHeight="11880"/>
  </bookViews>
  <sheets>
    <sheet name="レベル2の訓練について" sheetId="4" r:id="rId1"/>
    <sheet name="①RT2集計表" sheetId="1" r:id="rId2"/>
    <sheet name="②RT2実施記録" sheetId="2" r:id="rId3"/>
    <sheet name="③RT1集計表" sheetId="3" r:id="rId4"/>
    <sheet name="④RT1実施記録" sheetId="5" r:id="rId5"/>
  </sheets>
  <calcPr calcId="162913"/>
</workbook>
</file>

<file path=xl/calcChain.xml><?xml version="1.0" encoding="utf-8"?>
<calcChain xmlns="http://schemas.openxmlformats.org/spreadsheetml/2006/main">
  <c r="F32" i="5" l="1"/>
  <c r="E32" i="5"/>
  <c r="E33" i="5" s="1"/>
  <c r="J33" i="3"/>
  <c r="H41" i="3" s="1"/>
  <c r="K41" i="3" s="1"/>
  <c r="H33" i="3"/>
  <c r="H40" i="3" s="1"/>
  <c r="I32" i="3"/>
  <c r="G32" i="3"/>
  <c r="I31" i="3"/>
  <c r="G31" i="3"/>
  <c r="I30" i="3"/>
  <c r="G30" i="3"/>
  <c r="I28" i="3"/>
  <c r="G28" i="3"/>
  <c r="I23" i="3"/>
  <c r="G23" i="3"/>
  <c r="I22" i="3"/>
  <c r="G22" i="3"/>
  <c r="I20" i="3"/>
  <c r="G20" i="3"/>
  <c r="I17" i="3"/>
  <c r="G17" i="3"/>
  <c r="I11" i="3"/>
  <c r="G11" i="3"/>
  <c r="I9" i="3"/>
  <c r="G9" i="3"/>
  <c r="K40" i="3" l="1"/>
  <c r="H42" i="3" s="1"/>
  <c r="K42" i="3" s="1"/>
  <c r="I13" i="1" l="1"/>
  <c r="I19" i="1"/>
  <c r="I22" i="1"/>
  <c r="I23" i="1"/>
  <c r="I24" i="1"/>
  <c r="I30" i="1"/>
  <c r="I33" i="1"/>
  <c r="I34" i="1"/>
  <c r="I35" i="1"/>
  <c r="G13" i="1"/>
  <c r="G19" i="1"/>
  <c r="G22" i="1"/>
  <c r="G23" i="1"/>
  <c r="G24" i="1"/>
  <c r="G30" i="1"/>
  <c r="G33" i="1"/>
  <c r="G34" i="1"/>
  <c r="G35" i="1"/>
  <c r="I11" i="1"/>
  <c r="G11" i="1"/>
  <c r="J36" i="1" l="1"/>
  <c r="H36" i="1"/>
  <c r="E33" i="2"/>
  <c r="F33" i="2" l="1"/>
  <c r="E34" i="2" s="1"/>
  <c r="H44" i="1" l="1"/>
  <c r="K44" i="1" s="1"/>
  <c r="H43" i="1"/>
  <c r="K43" i="1" s="1"/>
  <c r="H45" i="1" l="1"/>
  <c r="K45" i="1" s="1"/>
</calcChain>
</file>

<file path=xl/sharedStrings.xml><?xml version="1.0" encoding="utf-8"?>
<sst xmlns="http://schemas.openxmlformats.org/spreadsheetml/2006/main" count="348" uniqueCount="169">
  <si>
    <t>NDT方法・レベル</t>
    <rPh sb="3" eb="5">
      <t>ホウホウ</t>
    </rPh>
    <phoneticPr fontId="2"/>
  </si>
  <si>
    <t>訓練実施記録を本書に纏めてください。
訓練を受けた者の署名・押印欄、及び、雇用責任者証明欄への記名・押印が必要です。
提出は、本書のコピーを提出してください。</t>
    <rPh sb="0" eb="2">
      <t>クンレン</t>
    </rPh>
    <rPh sb="2" eb="4">
      <t>ジッシ</t>
    </rPh>
    <rPh sb="4" eb="6">
      <t>キロク</t>
    </rPh>
    <rPh sb="7" eb="9">
      <t>ホンショ</t>
    </rPh>
    <rPh sb="10" eb="11">
      <t>マト</t>
    </rPh>
    <phoneticPr fontId="2"/>
  </si>
  <si>
    <t>訓練を受けた者の氏名</t>
    <rPh sb="0" eb="2">
      <t>クンレン</t>
    </rPh>
    <rPh sb="3" eb="4">
      <t>ウ</t>
    </rPh>
    <rPh sb="6" eb="7">
      <t>モノ</t>
    </rPh>
    <rPh sb="8" eb="10">
      <t>シメイ</t>
    </rPh>
    <phoneticPr fontId="2"/>
  </si>
  <si>
    <t>訓練を受けた者の署名・押印</t>
    <rPh sb="0" eb="2">
      <t>クンレン</t>
    </rPh>
    <rPh sb="3" eb="4">
      <t>ウ</t>
    </rPh>
    <rPh sb="6" eb="7">
      <t>モノ</t>
    </rPh>
    <rPh sb="8" eb="10">
      <t>ショメイ</t>
    </rPh>
    <rPh sb="11" eb="13">
      <t>オウイン</t>
    </rPh>
    <phoneticPr fontId="2"/>
  </si>
  <si>
    <t>印</t>
    <rPh sb="0" eb="1">
      <t>イン</t>
    </rPh>
    <phoneticPr fontId="2"/>
  </si>
  <si>
    <t>訓練内容</t>
    <rPh sb="0" eb="2">
      <t>クンレン</t>
    </rPh>
    <rPh sb="2" eb="4">
      <t>ナイヨウ</t>
    </rPh>
    <phoneticPr fontId="2"/>
  </si>
  <si>
    <t>訓練内容題目</t>
    <rPh sb="0" eb="2">
      <t>クンレン</t>
    </rPh>
    <rPh sb="2" eb="4">
      <t>ナイヨウ</t>
    </rPh>
    <rPh sb="4" eb="6">
      <t>ダイモク</t>
    </rPh>
    <phoneticPr fontId="2"/>
  </si>
  <si>
    <t>訓練内容別
必要訓練時間</t>
    <rPh sb="0" eb="2">
      <t>クンレン</t>
    </rPh>
    <rPh sb="2" eb="4">
      <t>ナイヨウ</t>
    </rPh>
    <rPh sb="4" eb="5">
      <t>ベツ</t>
    </rPh>
    <rPh sb="6" eb="8">
      <t>ヒツヨウ</t>
    </rPh>
    <rPh sb="8" eb="10">
      <t>クンレン</t>
    </rPh>
    <rPh sb="10" eb="12">
      <t>ジカン</t>
    </rPh>
    <phoneticPr fontId="2"/>
  </si>
  <si>
    <t>訓練実施時間</t>
    <rPh sb="0" eb="2">
      <t>クンレン</t>
    </rPh>
    <rPh sb="2" eb="4">
      <t>ジッシ</t>
    </rPh>
    <rPh sb="4" eb="6">
      <t>ジカン</t>
    </rPh>
    <phoneticPr fontId="2"/>
  </si>
  <si>
    <t>講義</t>
    <rPh sb="0" eb="2">
      <t>コウギ</t>
    </rPh>
    <phoneticPr fontId="2"/>
  </si>
  <si>
    <t>実習</t>
    <rPh sb="0" eb="2">
      <t>ジッシュウ</t>
    </rPh>
    <phoneticPr fontId="2"/>
  </si>
  <si>
    <t>NDTの用語と歴史の紹介</t>
    <rPh sb="4" eb="6">
      <t>ヨウゴ</t>
    </rPh>
    <rPh sb="7" eb="9">
      <t>レキシ</t>
    </rPh>
    <rPh sb="10" eb="12">
      <t>ショウカイ</t>
    </rPh>
    <phoneticPr fontId="7"/>
  </si>
  <si>
    <t>歴史（目的）</t>
    <rPh sb="0" eb="2">
      <t>レキシ</t>
    </rPh>
    <rPh sb="3" eb="5">
      <t>モクテキ</t>
    </rPh>
    <phoneticPr fontId="7"/>
  </si>
  <si>
    <t>物理的原理と関連知識</t>
    <rPh sb="0" eb="3">
      <t>ブツリテキ</t>
    </rPh>
    <rPh sb="3" eb="5">
      <t>ゲンリ</t>
    </rPh>
    <rPh sb="6" eb="8">
      <t>カンレン</t>
    </rPh>
    <rPh sb="8" eb="10">
      <t>チシキ</t>
    </rPh>
    <phoneticPr fontId="7"/>
  </si>
  <si>
    <t>X線、ガンマ線の性質</t>
    <rPh sb="1" eb="2">
      <t>セン</t>
    </rPh>
    <rPh sb="6" eb="7">
      <t>セン</t>
    </rPh>
    <rPh sb="8" eb="10">
      <t>セイシツ</t>
    </rPh>
    <phoneticPr fontId="7"/>
  </si>
  <si>
    <t>X線の発生</t>
    <rPh sb="1" eb="2">
      <t>セン</t>
    </rPh>
    <rPh sb="3" eb="5">
      <t>ハッセイ</t>
    </rPh>
    <phoneticPr fontId="7"/>
  </si>
  <si>
    <t>ガンマ線の発生因子</t>
    <rPh sb="3" eb="4">
      <t>セン</t>
    </rPh>
    <rPh sb="5" eb="7">
      <t>ハッセイ</t>
    </rPh>
    <rPh sb="7" eb="9">
      <t>インシ</t>
    </rPh>
    <phoneticPr fontId="7"/>
  </si>
  <si>
    <t>物質との相互作用</t>
    <rPh sb="0" eb="2">
      <t>ブッシツ</t>
    </rPh>
    <rPh sb="4" eb="6">
      <t>ソウゴ</t>
    </rPh>
    <rPh sb="6" eb="8">
      <t>サヨウ</t>
    </rPh>
    <phoneticPr fontId="7"/>
  </si>
  <si>
    <t>放射線透過試験の撮影配置</t>
    <rPh sb="0" eb="3">
      <t>ホウシャセン</t>
    </rPh>
    <rPh sb="3" eb="5">
      <t>トウカ</t>
    </rPh>
    <rPh sb="5" eb="7">
      <t>シケン</t>
    </rPh>
    <rPh sb="8" eb="10">
      <t>サツエイ</t>
    </rPh>
    <rPh sb="10" eb="12">
      <t>ハイチ</t>
    </rPh>
    <phoneticPr fontId="7"/>
  </si>
  <si>
    <t>製品知識と試験方法と
適用技術</t>
    <rPh sb="0" eb="2">
      <t>セイヒン</t>
    </rPh>
    <rPh sb="2" eb="4">
      <t>チシキ</t>
    </rPh>
    <rPh sb="5" eb="7">
      <t>シケン</t>
    </rPh>
    <rPh sb="7" eb="9">
      <t>ホウホウ</t>
    </rPh>
    <rPh sb="11" eb="13">
      <t>テキヨウ</t>
    </rPh>
    <rPh sb="13" eb="15">
      <t>ギジュツ</t>
    </rPh>
    <phoneticPr fontId="7"/>
  </si>
  <si>
    <t>溶接部の不連続部</t>
    <rPh sb="0" eb="3">
      <t>ヨウセツブ</t>
    </rPh>
    <rPh sb="4" eb="7">
      <t>フレンゾク</t>
    </rPh>
    <rPh sb="7" eb="8">
      <t>ブ</t>
    </rPh>
    <phoneticPr fontId="7"/>
  </si>
  <si>
    <t>鋳造品のきず</t>
    <rPh sb="0" eb="2">
      <t>チュウゾウ</t>
    </rPh>
    <rPh sb="2" eb="3">
      <t>ヒン</t>
    </rPh>
    <phoneticPr fontId="7"/>
  </si>
  <si>
    <t>装置</t>
    <rPh sb="0" eb="2">
      <t>ソウチ</t>
    </rPh>
    <phoneticPr fontId="7"/>
  </si>
  <si>
    <t>X線装置の構造と操作</t>
    <rPh sb="1" eb="2">
      <t>セン</t>
    </rPh>
    <rPh sb="2" eb="4">
      <t>ソウチ</t>
    </rPh>
    <rPh sb="5" eb="7">
      <t>コウゾウ</t>
    </rPh>
    <rPh sb="8" eb="10">
      <t>ソウサ</t>
    </rPh>
    <phoneticPr fontId="7"/>
  </si>
  <si>
    <t>試験の事前情報</t>
    <rPh sb="0" eb="2">
      <t>シケン</t>
    </rPh>
    <rPh sb="3" eb="5">
      <t>ジゼン</t>
    </rPh>
    <rPh sb="5" eb="7">
      <t>ジョウホウ</t>
    </rPh>
    <phoneticPr fontId="7"/>
  </si>
  <si>
    <t>試験</t>
    <rPh sb="0" eb="2">
      <t>シケン</t>
    </rPh>
    <phoneticPr fontId="7"/>
  </si>
  <si>
    <t>現像処理</t>
    <rPh sb="0" eb="2">
      <t>ゲンゾウ</t>
    </rPh>
    <rPh sb="2" eb="4">
      <t>ショリ</t>
    </rPh>
    <phoneticPr fontId="7"/>
  </si>
  <si>
    <t>評価と報告</t>
    <rPh sb="0" eb="2">
      <t>ヒョウカ</t>
    </rPh>
    <rPh sb="3" eb="5">
      <t>ホウコク</t>
    </rPh>
    <phoneticPr fontId="7"/>
  </si>
  <si>
    <t>透過写真の評価</t>
    <rPh sb="0" eb="2">
      <t>トウカ</t>
    </rPh>
    <rPh sb="2" eb="4">
      <t>シャシン</t>
    </rPh>
    <rPh sb="5" eb="7">
      <t>ヒョウカ</t>
    </rPh>
    <phoneticPr fontId="7"/>
  </si>
  <si>
    <t>品質アスペクト</t>
    <rPh sb="0" eb="2">
      <t>ヒンシツ</t>
    </rPh>
    <phoneticPr fontId="7"/>
  </si>
  <si>
    <t>技術者の資格
（ISO9712及びJIS Z 2305による）</t>
    <rPh sb="0" eb="3">
      <t>ギジュツシャ</t>
    </rPh>
    <rPh sb="4" eb="6">
      <t>シカク</t>
    </rPh>
    <phoneticPr fontId="7"/>
  </si>
  <si>
    <t>合計</t>
    <rPh sb="0" eb="2">
      <t>ゴウケイ</t>
    </rPh>
    <phoneticPr fontId="2"/>
  </si>
  <si>
    <t>B</t>
    <phoneticPr fontId="2"/>
  </si>
  <si>
    <t>≪訓練時間集計欄≫</t>
    <rPh sb="1" eb="3">
      <t>クンレン</t>
    </rPh>
    <rPh sb="3" eb="5">
      <t>ジカン</t>
    </rPh>
    <rPh sb="5" eb="7">
      <t>シュウケイ</t>
    </rPh>
    <rPh sb="7" eb="8">
      <t>ラン</t>
    </rPh>
    <phoneticPr fontId="2"/>
  </si>
  <si>
    <t>訓練実施記録 添付枚数</t>
    <rPh sb="0" eb="2">
      <t>クンレン</t>
    </rPh>
    <rPh sb="2" eb="4">
      <t>ジッシ</t>
    </rPh>
    <rPh sb="4" eb="6">
      <t>キロク</t>
    </rPh>
    <rPh sb="7" eb="9">
      <t>テンプ</t>
    </rPh>
    <rPh sb="9" eb="11">
      <t>マイスウ</t>
    </rPh>
    <phoneticPr fontId="2"/>
  </si>
  <si>
    <t>開始</t>
    <rPh sb="0" eb="2">
      <t>カイシ</t>
    </rPh>
    <phoneticPr fontId="2"/>
  </si>
  <si>
    <t>終了</t>
    <rPh sb="0" eb="2">
      <t>シュウリョウ</t>
    </rPh>
    <phoneticPr fontId="2"/>
  </si>
  <si>
    <t>訓練の種類</t>
    <rPh sb="0" eb="2">
      <t>クンレン</t>
    </rPh>
    <rPh sb="3" eb="5">
      <t>シュルイ</t>
    </rPh>
    <phoneticPr fontId="2"/>
  </si>
  <si>
    <t>必要な訓練時間</t>
  </si>
  <si>
    <t>枚</t>
    <rPh sb="0" eb="1">
      <t>マイ</t>
    </rPh>
    <phoneticPr fontId="2"/>
  </si>
  <si>
    <t>最小限の訓練時間</t>
    <rPh sb="0" eb="3">
      <t>サイショウゲン</t>
    </rPh>
    <rPh sb="4" eb="6">
      <t>クンレン</t>
    </rPh>
    <rPh sb="6" eb="8">
      <t>ジカン</t>
    </rPh>
    <phoneticPr fontId="2"/>
  </si>
  <si>
    <t>計</t>
    <rPh sb="0" eb="1">
      <t>ケイ</t>
    </rPh>
    <phoneticPr fontId="2"/>
  </si>
  <si>
    <t>≪雇用責任者証明欄≫</t>
    <rPh sb="1" eb="3">
      <t>コヨウ</t>
    </rPh>
    <rPh sb="3" eb="6">
      <t>セキニンシャ</t>
    </rPh>
    <rPh sb="6" eb="8">
      <t>ショウメイ</t>
    </rPh>
    <rPh sb="8" eb="9">
      <t>ラン</t>
    </rPh>
    <phoneticPr fontId="2"/>
  </si>
  <si>
    <t>添付した訓練実施記録及び本集計表に間違いがないことを遵守事項に同意のうえ証明いたします。</t>
    <rPh sb="0" eb="2">
      <t>テンプ</t>
    </rPh>
    <rPh sb="4" eb="6">
      <t>クンレン</t>
    </rPh>
    <rPh sb="6" eb="8">
      <t>ジッシ</t>
    </rPh>
    <rPh sb="8" eb="10">
      <t>キロク</t>
    </rPh>
    <rPh sb="10" eb="11">
      <t>オヨ</t>
    </rPh>
    <rPh sb="12" eb="13">
      <t>ホン</t>
    </rPh>
    <rPh sb="13" eb="15">
      <t>シュウケイ</t>
    </rPh>
    <rPh sb="15" eb="16">
      <t>ヒョウ</t>
    </rPh>
    <rPh sb="17" eb="19">
      <t>マチガ</t>
    </rPh>
    <rPh sb="26" eb="28">
      <t>ジュンシュ</t>
    </rPh>
    <rPh sb="28" eb="30">
      <t>ジコウ</t>
    </rPh>
    <rPh sb="31" eb="33">
      <t>ドウイ</t>
    </rPh>
    <rPh sb="36" eb="38">
      <t>ショウメイ</t>
    </rPh>
    <phoneticPr fontId="2"/>
  </si>
  <si>
    <t>雇用責任者名・押印</t>
    <rPh sb="0" eb="2">
      <t>コヨウ</t>
    </rPh>
    <rPh sb="2" eb="5">
      <t>セキニンシャ</t>
    </rPh>
    <rPh sb="5" eb="6">
      <t>メイ</t>
    </rPh>
    <rPh sb="7" eb="9">
      <t>オウイン</t>
    </rPh>
    <phoneticPr fontId="2"/>
  </si>
  <si>
    <t>証明日</t>
    <rPh sb="0" eb="2">
      <t>ショウメイ</t>
    </rPh>
    <rPh sb="2" eb="3">
      <t>ビ</t>
    </rPh>
    <phoneticPr fontId="2"/>
  </si>
  <si>
    <t>年</t>
    <rPh sb="0" eb="1">
      <t>ネン</t>
    </rPh>
    <phoneticPr fontId="2"/>
  </si>
  <si>
    <t>月</t>
    <rPh sb="0" eb="1">
      <t>ツキ</t>
    </rPh>
    <phoneticPr fontId="2"/>
  </si>
  <si>
    <t>日</t>
    <rPh sb="0" eb="1">
      <t>ニチ</t>
    </rPh>
    <phoneticPr fontId="2"/>
  </si>
  <si>
    <t>勤務先・所属・役職</t>
    <rPh sb="0" eb="3">
      <t>キンムサキ</t>
    </rPh>
    <rPh sb="4" eb="6">
      <t>ショゾク</t>
    </rPh>
    <rPh sb="7" eb="9">
      <t>ヤクショク</t>
    </rPh>
    <phoneticPr fontId="2"/>
  </si>
  <si>
    <t>所在地</t>
    <rPh sb="0" eb="3">
      <t>ショザイチ</t>
    </rPh>
    <phoneticPr fontId="2"/>
  </si>
  <si>
    <t>電話番号/FAX番号</t>
    <rPh sb="0" eb="2">
      <t>デンワ</t>
    </rPh>
    <rPh sb="2" eb="4">
      <t>バンゴウ</t>
    </rPh>
    <rPh sb="8" eb="10">
      <t>バンゴウ</t>
    </rPh>
    <phoneticPr fontId="2"/>
  </si>
  <si>
    <t>←訓練機関、又は、個別訓練者が印字してください。</t>
    <rPh sb="1" eb="3">
      <t>クンレン</t>
    </rPh>
    <rPh sb="3" eb="5">
      <t>キカン</t>
    </rPh>
    <rPh sb="6" eb="7">
      <t>マタ</t>
    </rPh>
    <rPh sb="9" eb="11">
      <t>コベツ</t>
    </rPh>
    <rPh sb="11" eb="14">
      <t>クンレンシャ</t>
    </rPh>
    <rPh sb="15" eb="17">
      <t>インジ</t>
    </rPh>
    <phoneticPr fontId="2"/>
  </si>
  <si>
    <t>訓練を受けた者の
署名・押印</t>
    <rPh sb="0" eb="2">
      <t>クンレン</t>
    </rPh>
    <rPh sb="3" eb="4">
      <t>ウ</t>
    </rPh>
    <rPh sb="6" eb="7">
      <t>モノ</t>
    </rPh>
    <rPh sb="9" eb="11">
      <t>ショメイ</t>
    </rPh>
    <rPh sb="12" eb="14">
      <t>オウイン</t>
    </rPh>
    <phoneticPr fontId="2"/>
  </si>
  <si>
    <t>←提出は、署名・押印した本書のコピーで構いません。
   原本は保管してください。提出物の返却はできません。</t>
    <rPh sb="1" eb="3">
      <t>テイシュツ</t>
    </rPh>
    <rPh sb="5" eb="7">
      <t>ショメイ</t>
    </rPh>
    <rPh sb="8" eb="10">
      <t>オウイン</t>
    </rPh>
    <rPh sb="12" eb="14">
      <t>ホンショ</t>
    </rPh>
    <rPh sb="19" eb="20">
      <t>カマ</t>
    </rPh>
    <rPh sb="29" eb="31">
      <t>ゲンポン</t>
    </rPh>
    <rPh sb="32" eb="34">
      <t>ホカン</t>
    </rPh>
    <rPh sb="41" eb="43">
      <t>テイシュツ</t>
    </rPh>
    <rPh sb="43" eb="44">
      <t>ブツ</t>
    </rPh>
    <rPh sb="45" eb="47">
      <t>ヘンキャク</t>
    </rPh>
    <phoneticPr fontId="2"/>
  </si>
  <si>
    <t>訓練実施場所</t>
    <rPh sb="0" eb="2">
      <t>クンレン</t>
    </rPh>
    <rPh sb="2" eb="4">
      <t>ジッシ</t>
    </rPh>
    <rPh sb="4" eb="6">
      <t>バショ</t>
    </rPh>
    <phoneticPr fontId="2"/>
  </si>
  <si>
    <t>訓練者</t>
    <rPh sb="0" eb="3">
      <t>クンレンシャ</t>
    </rPh>
    <phoneticPr fontId="2"/>
  </si>
  <si>
    <t>氏名</t>
    <rPh sb="0" eb="2">
      <t>シメイ</t>
    </rPh>
    <phoneticPr fontId="2"/>
  </si>
  <si>
    <t>勤務先・所属</t>
    <rPh sb="0" eb="3">
      <t>キンムサキ</t>
    </rPh>
    <rPh sb="4" eb="6">
      <t>ショゾク</t>
    </rPh>
    <phoneticPr fontId="2"/>
  </si>
  <si>
    <t>講義と実習の時間配分</t>
    <rPh sb="0" eb="2">
      <t>コウギ</t>
    </rPh>
    <rPh sb="3" eb="5">
      <t>ジッシュウ</t>
    </rPh>
    <rPh sb="6" eb="8">
      <t>ジカン</t>
    </rPh>
    <rPh sb="8" eb="10">
      <t>ハイブン</t>
    </rPh>
    <phoneticPr fontId="2"/>
  </si>
  <si>
    <t>時間</t>
    <rPh sb="0" eb="2">
      <t>ジカン</t>
    </rPh>
    <phoneticPr fontId="2"/>
  </si>
  <si>
    <t>最小限の訓練時間（講義＋実習）</t>
    <rPh sb="0" eb="3">
      <t>サイショウゲン</t>
    </rPh>
    <rPh sb="4" eb="6">
      <t>クンレン</t>
    </rPh>
    <rPh sb="6" eb="8">
      <t>ジカン</t>
    </rPh>
    <rPh sb="9" eb="11">
      <t>コウギ</t>
    </rPh>
    <rPh sb="12" eb="14">
      <t>ジッシュウ</t>
    </rPh>
    <phoneticPr fontId="2"/>
  </si>
  <si>
    <t>時間（講義＋実習）</t>
    <rPh sb="0" eb="2">
      <t>ジカン</t>
    </rPh>
    <rPh sb="3" eb="5">
      <t>コウギ</t>
    </rPh>
    <rPh sb="6" eb="8">
      <t>ジッシュウ</t>
    </rPh>
    <phoneticPr fontId="2"/>
  </si>
  <si>
    <t>＜訓練機関＞個別訓練の場合、記入不要</t>
    <rPh sb="1" eb="3">
      <t>クンレン</t>
    </rPh>
    <rPh sb="3" eb="5">
      <t>キカン</t>
    </rPh>
    <rPh sb="6" eb="8">
      <t>コベツ</t>
    </rPh>
    <rPh sb="8" eb="10">
      <t>クンレン</t>
    </rPh>
    <rPh sb="11" eb="13">
      <t>バアイ</t>
    </rPh>
    <rPh sb="14" eb="16">
      <t>キニュウ</t>
    </rPh>
    <rPh sb="16" eb="18">
      <t>フヨウ</t>
    </rPh>
    <phoneticPr fontId="2"/>
  </si>
  <si>
    <t>＜訓練証明者＞資格証明書保持者の責任において、本書の訓練が適切な訓練であることを証明します。</t>
    <rPh sb="1" eb="3">
      <t>クンレン</t>
    </rPh>
    <rPh sb="3" eb="5">
      <t>ショウメイ</t>
    </rPh>
    <rPh sb="5" eb="6">
      <t>シャ</t>
    </rPh>
    <rPh sb="7" eb="9">
      <t>シカク</t>
    </rPh>
    <rPh sb="9" eb="11">
      <t>ショウメイ</t>
    </rPh>
    <rPh sb="11" eb="12">
      <t>ショ</t>
    </rPh>
    <rPh sb="12" eb="15">
      <t>ホジシャ</t>
    </rPh>
    <rPh sb="16" eb="18">
      <t>セキニン</t>
    </rPh>
    <rPh sb="23" eb="25">
      <t>ホンショ</t>
    </rPh>
    <rPh sb="26" eb="28">
      <t>クンレン</t>
    </rPh>
    <rPh sb="29" eb="31">
      <t>テキセツ</t>
    </rPh>
    <rPh sb="32" eb="34">
      <t>クンレン</t>
    </rPh>
    <rPh sb="40" eb="42">
      <t>ショウメイ</t>
    </rPh>
    <phoneticPr fontId="2"/>
  </si>
  <si>
    <t>訓練機関名称</t>
    <rPh sb="0" eb="2">
      <t>クンレン</t>
    </rPh>
    <rPh sb="2" eb="4">
      <t>キカン</t>
    </rPh>
    <rPh sb="4" eb="6">
      <t>メイショウ</t>
    </rPh>
    <phoneticPr fontId="2"/>
  </si>
  <si>
    <t>所属部課名・役職</t>
    <rPh sb="0" eb="2">
      <t>ショゾク</t>
    </rPh>
    <rPh sb="2" eb="4">
      <t>ブカ</t>
    </rPh>
    <rPh sb="4" eb="5">
      <t>メイ</t>
    </rPh>
    <rPh sb="6" eb="8">
      <t>ヤクショク</t>
    </rPh>
    <phoneticPr fontId="2"/>
  </si>
  <si>
    <t>訓練責任者名</t>
    <rPh sb="0" eb="2">
      <t>クンレン</t>
    </rPh>
    <rPh sb="2" eb="5">
      <t>セキニンシャ</t>
    </rPh>
    <rPh sb="5" eb="6">
      <t>メイ</t>
    </rPh>
    <phoneticPr fontId="2"/>
  </si>
  <si>
    <t>訓練証明者名・押印</t>
    <rPh sb="0" eb="2">
      <t>クンレン</t>
    </rPh>
    <rPh sb="2" eb="4">
      <t>ショウメイ</t>
    </rPh>
    <rPh sb="4" eb="5">
      <t>シャ</t>
    </rPh>
    <rPh sb="5" eb="6">
      <t>メイ</t>
    </rPh>
    <rPh sb="7" eb="9">
      <t>オウイン</t>
    </rPh>
    <phoneticPr fontId="2"/>
  </si>
  <si>
    <t>証明日
（西暦年月日）</t>
    <rPh sb="0" eb="2">
      <t>ショウメイ</t>
    </rPh>
    <rPh sb="2" eb="3">
      <t>ビ</t>
    </rPh>
    <rPh sb="5" eb="7">
      <t>セイレキ</t>
    </rPh>
    <rPh sb="7" eb="10">
      <t>ネンガッピ</t>
    </rPh>
    <phoneticPr fontId="2"/>
  </si>
  <si>
    <t>放射線透過試験 レベル２ 訓練実施記録集計表</t>
    <phoneticPr fontId="2"/>
  </si>
  <si>
    <t>ＲＴレベル２</t>
    <phoneticPr fontId="2"/>
  </si>
  <si>
    <t>用語（波長、線量、線量率、強度、
照射線量率定数）</t>
    <rPh sb="0" eb="2">
      <t>ヨウゴ</t>
    </rPh>
    <rPh sb="3" eb="5">
      <t>ハチョウ</t>
    </rPh>
    <rPh sb="6" eb="8">
      <t>センリョウ</t>
    </rPh>
    <rPh sb="9" eb="11">
      <t>センリョウ</t>
    </rPh>
    <rPh sb="11" eb="12">
      <t>リツ</t>
    </rPh>
    <rPh sb="13" eb="15">
      <t>キョウド</t>
    </rPh>
    <rPh sb="17" eb="19">
      <t>ショウシャ</t>
    </rPh>
    <rPh sb="19" eb="21">
      <t>センリョウ</t>
    </rPh>
    <rPh sb="21" eb="22">
      <t>リツ</t>
    </rPh>
    <rPh sb="22" eb="24">
      <t>テイスウ</t>
    </rPh>
    <phoneticPr fontId="7"/>
  </si>
  <si>
    <t>試験対象物に関する情報</t>
    <rPh sb="0" eb="2">
      <t>シケン</t>
    </rPh>
    <rPh sb="2" eb="4">
      <t>タイショウ</t>
    </rPh>
    <rPh sb="4" eb="5">
      <t>ブツ</t>
    </rPh>
    <rPh sb="6" eb="7">
      <t>カン</t>
    </rPh>
    <rPh sb="9" eb="11">
      <t>ジョウホウ</t>
    </rPh>
    <phoneticPr fontId="7"/>
  </si>
  <si>
    <t>特殊撮影（マイクロフォーカスによる拡大撮影）</t>
    <rPh sb="0" eb="2">
      <t>トクシュ</t>
    </rPh>
    <rPh sb="2" eb="4">
      <t>サツエイ</t>
    </rPh>
    <rPh sb="17" eb="19">
      <t>カクダイ</t>
    </rPh>
    <rPh sb="19" eb="21">
      <t>サツエイ</t>
    </rPh>
    <phoneticPr fontId="7"/>
  </si>
  <si>
    <t>溶接部、鋳鋼品に対するNDT手順の立案</t>
    <rPh sb="0" eb="2">
      <t>ヨウセツ</t>
    </rPh>
    <rPh sb="2" eb="3">
      <t>ブ</t>
    </rPh>
    <rPh sb="4" eb="6">
      <t>チュウコウ</t>
    </rPh>
    <rPh sb="6" eb="7">
      <t>ヒン</t>
    </rPh>
    <rPh sb="8" eb="9">
      <t>タイ</t>
    </rPh>
    <rPh sb="14" eb="16">
      <t>テジュン</t>
    </rPh>
    <rPh sb="17" eb="19">
      <t>リツアン</t>
    </rPh>
    <phoneticPr fontId="7"/>
  </si>
  <si>
    <t>試験成績書の確認</t>
    <rPh sb="0" eb="2">
      <t>シケン</t>
    </rPh>
    <rPh sb="2" eb="5">
      <t>セイセキショ</t>
    </rPh>
    <rPh sb="6" eb="8">
      <t>カクニン</t>
    </rPh>
    <phoneticPr fontId="7"/>
  </si>
  <si>
    <t>評価</t>
    <rPh sb="0" eb="2">
      <t>ヒョウカ</t>
    </rPh>
    <phoneticPr fontId="7"/>
  </si>
  <si>
    <t>きずの像の分類</t>
    <rPh sb="3" eb="4">
      <t>ゾウ</t>
    </rPh>
    <rPh sb="5" eb="7">
      <t>ブンルイ</t>
    </rPh>
    <phoneticPr fontId="7"/>
  </si>
  <si>
    <t>A</t>
    <phoneticPr fontId="2"/>
  </si>
  <si>
    <t>B</t>
    <phoneticPr fontId="2"/>
  </si>
  <si>
    <t>24.00～56.00</t>
    <phoneticPr fontId="2"/>
  </si>
  <si>
    <t>A</t>
    <phoneticPr fontId="2"/>
  </si>
  <si>
    <t>24.00～56.00</t>
    <phoneticPr fontId="2"/>
  </si>
  <si>
    <t>放射線透過試験 レベル２ 訓練実施記録</t>
    <rPh sb="0" eb="3">
      <t>ホウシャセン</t>
    </rPh>
    <rPh sb="3" eb="5">
      <t>トウカ</t>
    </rPh>
    <rPh sb="5" eb="7">
      <t>シケン</t>
    </rPh>
    <rPh sb="13" eb="15">
      <t>クンレン</t>
    </rPh>
    <rPh sb="15" eb="17">
      <t>ジッシ</t>
    </rPh>
    <rPh sb="17" eb="19">
      <t>キロク</t>
    </rPh>
    <phoneticPr fontId="2"/>
  </si>
  <si>
    <t>＊訓練内容別必要訓練時間を満足するとともにNDT方法・レベルごとの最小限の
   訓練時間（訓練実施記録集計表参照）を満足する必要があります。
＊訓練機関、又は、個別訓練者に訓練実施記録を発行してもらってください。
＊最終的に訓練実施記録を訓練実施記録集計表にまとめて提出します。</t>
    <rPh sb="1" eb="3">
      <t>クンレン</t>
    </rPh>
    <rPh sb="3" eb="5">
      <t>ナイヨウ</t>
    </rPh>
    <rPh sb="5" eb="6">
      <t>ベツ</t>
    </rPh>
    <rPh sb="6" eb="8">
      <t>ヒツヨウ</t>
    </rPh>
    <rPh sb="8" eb="10">
      <t>クンレン</t>
    </rPh>
    <rPh sb="10" eb="12">
      <t>ジカン</t>
    </rPh>
    <rPh sb="13" eb="15">
      <t>マンゾク</t>
    </rPh>
    <rPh sb="24" eb="26">
      <t>ホウホウ</t>
    </rPh>
    <rPh sb="33" eb="36">
      <t>サイショウゲン</t>
    </rPh>
    <rPh sb="41" eb="43">
      <t>クンレン</t>
    </rPh>
    <rPh sb="43" eb="45">
      <t>ジカン</t>
    </rPh>
    <rPh sb="46" eb="48">
      <t>クンレン</t>
    </rPh>
    <rPh sb="48" eb="50">
      <t>ジッシ</t>
    </rPh>
    <rPh sb="50" eb="52">
      <t>キロク</t>
    </rPh>
    <rPh sb="52" eb="54">
      <t>シュウケイ</t>
    </rPh>
    <rPh sb="54" eb="55">
      <t>ヒョウ</t>
    </rPh>
    <rPh sb="55" eb="57">
      <t>サンショウ</t>
    </rPh>
    <rPh sb="59" eb="61">
      <t>マンゾク</t>
    </rPh>
    <rPh sb="63" eb="65">
      <t>ヒツヨウ</t>
    </rPh>
    <rPh sb="73" eb="75">
      <t>クンレン</t>
    </rPh>
    <rPh sb="75" eb="77">
      <t>キカン</t>
    </rPh>
    <rPh sb="78" eb="79">
      <t>マタ</t>
    </rPh>
    <rPh sb="81" eb="83">
      <t>コベツ</t>
    </rPh>
    <rPh sb="83" eb="86">
      <t>クンレンシャ</t>
    </rPh>
    <rPh sb="87" eb="89">
      <t>クンレン</t>
    </rPh>
    <rPh sb="89" eb="91">
      <t>ジッシ</t>
    </rPh>
    <rPh sb="91" eb="93">
      <t>キロク</t>
    </rPh>
    <rPh sb="94" eb="96">
      <t>ハッコウ</t>
    </rPh>
    <rPh sb="109" eb="112">
      <t>サイシュウテキ</t>
    </rPh>
    <rPh sb="113" eb="115">
      <t>クンレン</t>
    </rPh>
    <rPh sb="115" eb="117">
      <t>ジッシ</t>
    </rPh>
    <rPh sb="117" eb="119">
      <t>キロク</t>
    </rPh>
    <rPh sb="120" eb="122">
      <t>クンレン</t>
    </rPh>
    <rPh sb="122" eb="124">
      <t>ジッシ</t>
    </rPh>
    <rPh sb="124" eb="126">
      <t>キロク</t>
    </rPh>
    <rPh sb="126" eb="128">
      <t>シュウケイ</t>
    </rPh>
    <rPh sb="128" eb="129">
      <t>ヒョウ</t>
    </rPh>
    <rPh sb="134" eb="136">
      <t>テイシュツ</t>
    </rPh>
    <phoneticPr fontId="2"/>
  </si>
  <si>
    <t>用語（波長、線量、線量率、強度、照射線量率定数）</t>
    <rPh sb="0" eb="2">
      <t>ヨウゴ</t>
    </rPh>
    <rPh sb="3" eb="5">
      <t>ハチョウ</t>
    </rPh>
    <rPh sb="6" eb="8">
      <t>センリョウ</t>
    </rPh>
    <rPh sb="9" eb="11">
      <t>センリョウ</t>
    </rPh>
    <rPh sb="11" eb="12">
      <t>リツ</t>
    </rPh>
    <rPh sb="13" eb="15">
      <t>キョウド</t>
    </rPh>
    <rPh sb="16" eb="18">
      <t>ショウシャ</t>
    </rPh>
    <rPh sb="18" eb="20">
      <t>センリョウ</t>
    </rPh>
    <rPh sb="20" eb="21">
      <t>リツ</t>
    </rPh>
    <rPh sb="21" eb="23">
      <t>テイスウ</t>
    </rPh>
    <phoneticPr fontId="7"/>
  </si>
  <si>
    <t>溶接部、鋳鋼品に対する
NDT手順の立案</t>
    <rPh sb="0" eb="2">
      <t>ヨウセツ</t>
    </rPh>
    <rPh sb="2" eb="3">
      <t>ブ</t>
    </rPh>
    <rPh sb="4" eb="6">
      <t>チュウコウ</t>
    </rPh>
    <rPh sb="6" eb="7">
      <t>ヒン</t>
    </rPh>
    <rPh sb="8" eb="9">
      <t>タイ</t>
    </rPh>
    <rPh sb="15" eb="17">
      <t>テジュン</t>
    </rPh>
    <rPh sb="18" eb="20">
      <t>リツアン</t>
    </rPh>
    <phoneticPr fontId="7"/>
  </si>
  <si>
    <t>24.00～56.00</t>
    <phoneticPr fontId="2"/>
  </si>
  <si>
    <t>開発</t>
    <rPh sb="0" eb="2">
      <t>カイハツ</t>
    </rPh>
    <phoneticPr fontId="2"/>
  </si>
  <si>
    <t>開発</t>
    <rPh sb="0" eb="2">
      <t>カイハツ</t>
    </rPh>
    <phoneticPr fontId="7"/>
  </si>
  <si>
    <t xml:space="preserve">〒
</t>
    <phoneticPr fontId="2"/>
  </si>
  <si>
    <t>TEL</t>
    <phoneticPr fontId="2"/>
  </si>
  <si>
    <t>FAX</t>
    <phoneticPr fontId="2"/>
  </si>
  <si>
    <t>有効期限</t>
    <rPh sb="0" eb="2">
      <t>ユウコウ</t>
    </rPh>
    <rPh sb="2" eb="4">
      <t>キゲン</t>
    </rPh>
    <phoneticPr fontId="2"/>
  </si>
  <si>
    <t>網掛けの入力枠以外は変更しないでください</t>
    <rPh sb="0" eb="2">
      <t>アミカ</t>
    </rPh>
    <rPh sb="4" eb="6">
      <t>ニュウリョク</t>
    </rPh>
    <rPh sb="6" eb="7">
      <t>ワク</t>
    </rPh>
    <rPh sb="7" eb="9">
      <t>イガイ</t>
    </rPh>
    <rPh sb="10" eb="12">
      <t>ヘンコウ</t>
    </rPh>
    <phoneticPr fontId="2"/>
  </si>
  <si>
    <t>訓練期間（訓練の有効は5年間）西暦年月日</t>
    <rPh sb="0" eb="2">
      <t>クンレン</t>
    </rPh>
    <rPh sb="2" eb="4">
      <t>キカン</t>
    </rPh>
    <rPh sb="5" eb="7">
      <t>クンレン</t>
    </rPh>
    <rPh sb="8" eb="10">
      <t>ユウコウ</t>
    </rPh>
    <rPh sb="12" eb="13">
      <t>ネン</t>
    </rPh>
    <rPh sb="13" eb="14">
      <t>カン</t>
    </rPh>
    <rPh sb="15" eb="17">
      <t>セイレキ</t>
    </rPh>
    <rPh sb="17" eb="20">
      <t>ネンガッピ</t>
    </rPh>
    <phoneticPr fontId="2"/>
  </si>
  <si>
    <t>連絡先TEL</t>
    <rPh sb="0" eb="3">
      <t>レンラクサキ</t>
    </rPh>
    <phoneticPr fontId="2"/>
  </si>
  <si>
    <t>フィルムと増感紙の特徴</t>
    <rPh sb="5" eb="7">
      <t>ゾウカン</t>
    </rPh>
    <rPh sb="9" eb="11">
      <t>トクチョウ</t>
    </rPh>
    <phoneticPr fontId="7"/>
  </si>
  <si>
    <t>IQI（JIS Z 2306)</t>
    <phoneticPr fontId="2"/>
  </si>
  <si>
    <t>溶接継手の試験（適用範囲）</t>
    <rPh sb="0" eb="2">
      <t>ヨウセツ</t>
    </rPh>
    <rPh sb="2" eb="4">
      <t>ツギテ</t>
    </rPh>
    <rPh sb="5" eb="7">
      <t>シケン</t>
    </rPh>
    <rPh sb="8" eb="10">
      <t>テキヨウ</t>
    </rPh>
    <rPh sb="10" eb="12">
      <t>ハンイ</t>
    </rPh>
    <phoneticPr fontId="7"/>
  </si>
  <si>
    <t>鋳鋼品の試験(JIS G 0581)</t>
    <rPh sb="0" eb="2">
      <t>チュウコウ</t>
    </rPh>
    <rPh sb="2" eb="3">
      <t>ヒン</t>
    </rPh>
    <rPh sb="4" eb="6">
      <t>シケン</t>
    </rPh>
    <phoneticPr fontId="7"/>
  </si>
  <si>
    <t>フィルムと増感紙の特徴</t>
    <rPh sb="5" eb="7">
      <t>ゾウカン</t>
    </rPh>
    <rPh sb="7" eb="8">
      <t>カミ</t>
    </rPh>
    <rPh sb="9" eb="11">
      <t>トクチョウ</t>
    </rPh>
    <phoneticPr fontId="7"/>
  </si>
  <si>
    <t>技術者の資格（ISO 9712及びJIS Z 2305による）</t>
    <rPh sb="0" eb="3">
      <t>ギジュツシャ</t>
    </rPh>
    <rPh sb="4" eb="6">
      <t>シカク</t>
    </rPh>
    <phoneticPr fontId="7"/>
  </si>
  <si>
    <t>検出性能に及ぼす影響（照射方向、
幾何学的ひずみ、透過厚さの増加）</t>
    <rPh sb="0" eb="2">
      <t>ケンシュツ</t>
    </rPh>
    <rPh sb="2" eb="4">
      <t>セイノウ</t>
    </rPh>
    <rPh sb="5" eb="6">
      <t>オヨ</t>
    </rPh>
    <rPh sb="8" eb="10">
      <t>エイキョウ</t>
    </rPh>
    <rPh sb="11" eb="13">
      <t>ショウシャ</t>
    </rPh>
    <rPh sb="13" eb="15">
      <t>ホウコウ</t>
    </rPh>
    <rPh sb="17" eb="21">
      <t>キカガクテキ</t>
    </rPh>
    <rPh sb="25" eb="27">
      <t>トウカ</t>
    </rPh>
    <rPh sb="27" eb="28">
      <t>アツ</t>
    </rPh>
    <rPh sb="30" eb="32">
      <t>ゾウカ</t>
    </rPh>
    <phoneticPr fontId="7"/>
  </si>
  <si>
    <t>評価基準</t>
    <rPh sb="0" eb="2">
      <t>ヒョウカ</t>
    </rPh>
    <rPh sb="2" eb="4">
      <t>キジュン</t>
    </rPh>
    <phoneticPr fontId="7"/>
  </si>
  <si>
    <t>検出性能に及ぼす影響（照射方向、幾何学的ひずみ、透過厚さの増加）</t>
    <rPh sb="0" eb="2">
      <t>ケンシュツ</t>
    </rPh>
    <rPh sb="2" eb="4">
      <t>セイノウ</t>
    </rPh>
    <rPh sb="5" eb="6">
      <t>オヨ</t>
    </rPh>
    <rPh sb="8" eb="10">
      <t>エイキョウ</t>
    </rPh>
    <rPh sb="11" eb="13">
      <t>ショウシャ</t>
    </rPh>
    <rPh sb="13" eb="15">
      <t>ホウコウ</t>
    </rPh>
    <rPh sb="16" eb="20">
      <t>キカガクテキ</t>
    </rPh>
    <rPh sb="24" eb="26">
      <t>トウカ</t>
    </rPh>
    <rPh sb="26" eb="27">
      <t>アツ</t>
    </rPh>
    <rPh sb="29" eb="31">
      <t>ゾウカ</t>
    </rPh>
    <phoneticPr fontId="7"/>
  </si>
  <si>
    <t>訓練実施日
（西暦年月日）</t>
    <rPh sb="0" eb="2">
      <t>クンレン</t>
    </rPh>
    <rPh sb="2" eb="4">
      <t>ジッシ</t>
    </rPh>
    <rPh sb="4" eb="5">
      <t>ビ</t>
    </rPh>
    <rPh sb="7" eb="9">
      <t>セイレキ</t>
    </rPh>
    <rPh sb="9" eb="12">
      <t>ネンガッピ</t>
    </rPh>
    <phoneticPr fontId="2"/>
  </si>
  <si>
    <t>開始日</t>
    <rPh sb="0" eb="3">
      <t>カイシビ</t>
    </rPh>
    <phoneticPr fontId="2"/>
  </si>
  <si>
    <t>終了日</t>
    <rPh sb="0" eb="2">
      <t>シュウリョウ</t>
    </rPh>
    <rPh sb="2" eb="3">
      <t>ビ</t>
    </rPh>
    <phoneticPr fontId="2"/>
  </si>
  <si>
    <t>◆レベル2の訓練について◆</t>
    <rPh sb="6" eb="8">
      <t>クンレン</t>
    </rPh>
    <phoneticPr fontId="2"/>
  </si>
  <si>
    <t>レベル2の受験を希望される方は、レベル2の最小限の訓練時間を満足する必要があります。</t>
    <rPh sb="5" eb="7">
      <t>ジュケン</t>
    </rPh>
    <rPh sb="8" eb="10">
      <t>キボウ</t>
    </rPh>
    <rPh sb="13" eb="14">
      <t>カタ</t>
    </rPh>
    <rPh sb="21" eb="24">
      <t>サイショウゲン</t>
    </rPh>
    <rPh sb="25" eb="27">
      <t>クンレン</t>
    </rPh>
    <rPh sb="27" eb="29">
      <t>ジカン</t>
    </rPh>
    <rPh sb="30" eb="32">
      <t>マンゾク</t>
    </rPh>
    <rPh sb="34" eb="36">
      <t>ヒツヨウ</t>
    </rPh>
    <phoneticPr fontId="2"/>
  </si>
  <si>
    <t>レベル2の訓練内容は、レベル2の訓練シラバスの内容でなければなりません。</t>
    <rPh sb="5" eb="7">
      <t>クンレン</t>
    </rPh>
    <rPh sb="7" eb="9">
      <t>ナイヨウ</t>
    </rPh>
    <rPh sb="16" eb="18">
      <t>クンレン</t>
    </rPh>
    <rPh sb="23" eb="25">
      <t>ナイヨウ</t>
    </rPh>
    <phoneticPr fontId="2"/>
  </si>
  <si>
    <t>レベル2の受験を希望される方で、レベル1の資格を所持していない場合、レベル1の最小限の訓練時間も満足する必要があります。</t>
    <rPh sb="5" eb="7">
      <t>ジュケン</t>
    </rPh>
    <rPh sb="8" eb="10">
      <t>キボウ</t>
    </rPh>
    <rPh sb="13" eb="14">
      <t>カタ</t>
    </rPh>
    <rPh sb="21" eb="23">
      <t>シカク</t>
    </rPh>
    <rPh sb="24" eb="26">
      <t>ショジ</t>
    </rPh>
    <rPh sb="31" eb="33">
      <t>バアイ</t>
    </rPh>
    <rPh sb="39" eb="42">
      <t>サイショウゲン</t>
    </rPh>
    <rPh sb="43" eb="45">
      <t>クンレン</t>
    </rPh>
    <rPh sb="45" eb="47">
      <t>ジカン</t>
    </rPh>
    <rPh sb="48" eb="50">
      <t>マンゾク</t>
    </rPh>
    <rPh sb="52" eb="54">
      <t>ヒツヨウ</t>
    </rPh>
    <phoneticPr fontId="2"/>
  </si>
  <si>
    <t>レベル1の訓練内容は、レベル1の訓練シラバスの内容でなければなりません。</t>
    <rPh sb="5" eb="7">
      <t>クンレン</t>
    </rPh>
    <rPh sb="7" eb="9">
      <t>ナイヨウ</t>
    </rPh>
    <rPh sb="16" eb="18">
      <t>クンレン</t>
    </rPh>
    <rPh sb="23" eb="25">
      <t>ナイヨウ</t>
    </rPh>
    <phoneticPr fontId="2"/>
  </si>
  <si>
    <t>レベル1の資格所持者は、次の①と②の2種類の書類の提出が必要です。</t>
    <rPh sb="5" eb="7">
      <t>シカク</t>
    </rPh>
    <rPh sb="7" eb="10">
      <t>ショジシャ</t>
    </rPh>
    <rPh sb="12" eb="13">
      <t>ツギ</t>
    </rPh>
    <rPh sb="19" eb="21">
      <t>シュルイ</t>
    </rPh>
    <rPh sb="22" eb="24">
      <t>ショルイ</t>
    </rPh>
    <rPh sb="25" eb="27">
      <t>テイシュツ</t>
    </rPh>
    <rPh sb="28" eb="30">
      <t>ヒツヨウ</t>
    </rPh>
    <phoneticPr fontId="2"/>
  </si>
  <si>
    <t>レベル1の資格を所持していない方は、次の①から④の4種類の書類の提出が必要です。</t>
    <rPh sb="5" eb="7">
      <t>シカク</t>
    </rPh>
    <rPh sb="8" eb="10">
      <t>ショジ</t>
    </rPh>
    <rPh sb="15" eb="16">
      <t>カタ</t>
    </rPh>
    <rPh sb="18" eb="19">
      <t>ツギ</t>
    </rPh>
    <rPh sb="26" eb="28">
      <t>シュルイ</t>
    </rPh>
    <rPh sb="29" eb="31">
      <t>ショルイ</t>
    </rPh>
    <rPh sb="32" eb="34">
      <t>テイシュツ</t>
    </rPh>
    <rPh sb="35" eb="37">
      <t>ヒツヨウ</t>
    </rPh>
    <phoneticPr fontId="2"/>
  </si>
  <si>
    <t xml:space="preserve"> ①レベル2の訓練実施記録集計表</t>
    <rPh sb="7" eb="9">
      <t>クンレン</t>
    </rPh>
    <rPh sb="9" eb="11">
      <t>ジッシ</t>
    </rPh>
    <rPh sb="11" eb="13">
      <t>キロク</t>
    </rPh>
    <rPh sb="13" eb="15">
      <t>シュウケイ</t>
    </rPh>
    <rPh sb="15" eb="16">
      <t>ヒョウ</t>
    </rPh>
    <phoneticPr fontId="2"/>
  </si>
  <si>
    <t xml:space="preserve"> ②レベル2の訓練実施記録</t>
    <rPh sb="7" eb="9">
      <t>クンレン</t>
    </rPh>
    <rPh sb="9" eb="11">
      <t>ジッシ</t>
    </rPh>
    <rPh sb="11" eb="13">
      <t>キロク</t>
    </rPh>
    <phoneticPr fontId="2"/>
  </si>
  <si>
    <t xml:space="preserve"> ③レベル1の訓練実施記録集計表</t>
    <rPh sb="7" eb="9">
      <t>クンレン</t>
    </rPh>
    <rPh sb="9" eb="11">
      <t>ジッシ</t>
    </rPh>
    <rPh sb="11" eb="13">
      <t>キロク</t>
    </rPh>
    <rPh sb="13" eb="15">
      <t>シュウケイ</t>
    </rPh>
    <rPh sb="15" eb="16">
      <t>ヒョウ</t>
    </rPh>
    <phoneticPr fontId="2"/>
  </si>
  <si>
    <t xml:space="preserve"> ④レベル1の訓練実施記録</t>
    <rPh sb="7" eb="9">
      <t>クンレン</t>
    </rPh>
    <rPh sb="9" eb="11">
      <t>ジッシ</t>
    </rPh>
    <rPh sb="11" eb="13">
      <t>キロク</t>
    </rPh>
    <phoneticPr fontId="2"/>
  </si>
  <si>
    <t>レベル2の訓練だけで、レベル1とレベル2の最小限の訓練時間を合計した訓練時間を満足しても、所定の訓練内容を満足していませんので受験資格は得られません。ご注意ください。</t>
    <rPh sb="5" eb="7">
      <t>クンレン</t>
    </rPh>
    <rPh sb="21" eb="24">
      <t>サイショウゲン</t>
    </rPh>
    <rPh sb="25" eb="27">
      <t>クンレン</t>
    </rPh>
    <rPh sb="27" eb="29">
      <t>ジカン</t>
    </rPh>
    <rPh sb="30" eb="32">
      <t>ゴウケイ</t>
    </rPh>
    <rPh sb="34" eb="36">
      <t>クンレン</t>
    </rPh>
    <rPh sb="36" eb="38">
      <t>ジカン</t>
    </rPh>
    <rPh sb="39" eb="41">
      <t>マンゾク</t>
    </rPh>
    <rPh sb="45" eb="47">
      <t>ショテイ</t>
    </rPh>
    <rPh sb="48" eb="50">
      <t>クンレン</t>
    </rPh>
    <rPh sb="50" eb="52">
      <t>ナイヨウ</t>
    </rPh>
    <rPh sb="53" eb="55">
      <t>マンゾク</t>
    </rPh>
    <rPh sb="63" eb="65">
      <t>ジュケン</t>
    </rPh>
    <rPh sb="65" eb="67">
      <t>シカク</t>
    </rPh>
    <rPh sb="68" eb="69">
      <t>エ</t>
    </rPh>
    <rPh sb="76" eb="78">
      <t>チュウイ</t>
    </rPh>
    <phoneticPr fontId="2"/>
  </si>
  <si>
    <t>レベル2の受験申請に必要な最小限の訓練時間と訓練内容</t>
    <rPh sb="5" eb="7">
      <t>ジュケン</t>
    </rPh>
    <rPh sb="7" eb="9">
      <t>シンセイ</t>
    </rPh>
    <rPh sb="10" eb="12">
      <t>ヒツヨウ</t>
    </rPh>
    <rPh sb="13" eb="16">
      <t>サイショウゲン</t>
    </rPh>
    <rPh sb="17" eb="19">
      <t>クンレン</t>
    </rPh>
    <rPh sb="19" eb="21">
      <t>ジカン</t>
    </rPh>
    <rPh sb="22" eb="24">
      <t>クンレン</t>
    </rPh>
    <rPh sb="24" eb="26">
      <t>ナイヨウ</t>
    </rPh>
    <phoneticPr fontId="2"/>
  </si>
  <si>
    <t>NDT方法</t>
    <rPh sb="3" eb="5">
      <t>ホウホウ</t>
    </rPh>
    <phoneticPr fontId="2"/>
  </si>
  <si>
    <t>レベル2の
最小限の訓練時間</t>
    <rPh sb="6" eb="9">
      <t>サイショウゲン</t>
    </rPh>
    <rPh sb="10" eb="12">
      <t>クンレン</t>
    </rPh>
    <rPh sb="12" eb="14">
      <t>ジカン</t>
    </rPh>
    <phoneticPr fontId="2"/>
  </si>
  <si>
    <t>レベル1資格非保持者は
レベル1の最小限の訓練時間も必要</t>
    <rPh sb="4" eb="6">
      <t>シカク</t>
    </rPh>
    <rPh sb="6" eb="7">
      <t>ヒ</t>
    </rPh>
    <rPh sb="7" eb="10">
      <t>ホジシャ</t>
    </rPh>
    <rPh sb="17" eb="20">
      <t>サイショウゲン</t>
    </rPh>
    <rPh sb="21" eb="23">
      <t>クンレン</t>
    </rPh>
    <rPh sb="23" eb="25">
      <t>ジカン</t>
    </rPh>
    <rPh sb="26" eb="28">
      <t>ヒツヨウ</t>
    </rPh>
    <phoneticPr fontId="2"/>
  </si>
  <si>
    <t>RT</t>
    <phoneticPr fontId="2"/>
  </si>
  <si>
    <t>UT</t>
    <phoneticPr fontId="2"/>
  </si>
  <si>
    <t>MT</t>
    <phoneticPr fontId="2"/>
  </si>
  <si>
    <t>PT</t>
    <phoneticPr fontId="2"/>
  </si>
  <si>
    <t>ET</t>
    <phoneticPr fontId="2"/>
  </si>
  <si>
    <t>ST</t>
    <phoneticPr fontId="2"/>
  </si>
  <si>
    <t>MY</t>
    <phoneticPr fontId="2"/>
  </si>
  <si>
    <t>PD</t>
    <phoneticPr fontId="2"/>
  </si>
  <si>
    <t>レベル2訓練シラバス</t>
    <rPh sb="4" eb="6">
      <t>クンレン</t>
    </rPh>
    <phoneticPr fontId="2"/>
  </si>
  <si>
    <t>レベル1訓練シラバス</t>
    <rPh sb="4" eb="6">
      <t>クンレン</t>
    </rPh>
    <phoneticPr fontId="2"/>
  </si>
  <si>
    <t>放射線透過試験 レベル１ 訓練実施記録集計表</t>
    <phoneticPr fontId="2"/>
  </si>
  <si>
    <t>ＲＴレベル１</t>
    <phoneticPr fontId="2"/>
  </si>
  <si>
    <t>用語（電磁放射線、放射線のエネルギー、線量、
線量率）</t>
    <rPh sb="0" eb="2">
      <t>ヨウゴ</t>
    </rPh>
    <rPh sb="3" eb="5">
      <t>デンジ</t>
    </rPh>
    <rPh sb="5" eb="8">
      <t>ホウシャセン</t>
    </rPh>
    <rPh sb="9" eb="12">
      <t>ホウシャセン</t>
    </rPh>
    <rPh sb="19" eb="21">
      <t>センリョウ</t>
    </rPh>
    <rPh sb="23" eb="25">
      <t>センリョウ</t>
    </rPh>
    <rPh sb="25" eb="26">
      <t>リツ</t>
    </rPh>
    <phoneticPr fontId="7"/>
  </si>
  <si>
    <t>フィルムと増感紙の特性</t>
    <rPh sb="5" eb="7">
      <t>ゾウカン</t>
    </rPh>
    <rPh sb="7" eb="8">
      <t>カミ</t>
    </rPh>
    <rPh sb="9" eb="11">
      <t>トクセイ</t>
    </rPh>
    <phoneticPr fontId="7"/>
  </si>
  <si>
    <t>検出性能に及ぼす影響（きずの種類、寸法、
位置）</t>
    <rPh sb="0" eb="2">
      <t>ケンシュツ</t>
    </rPh>
    <rPh sb="2" eb="4">
      <t>セイノウ</t>
    </rPh>
    <rPh sb="5" eb="6">
      <t>オヨ</t>
    </rPh>
    <rPh sb="8" eb="10">
      <t>エイキョウ</t>
    </rPh>
    <rPh sb="14" eb="16">
      <t>シュルイ</t>
    </rPh>
    <rPh sb="17" eb="19">
      <t>スンポウ</t>
    </rPh>
    <rPh sb="21" eb="23">
      <t>イチ</t>
    </rPh>
    <phoneticPr fontId="7"/>
  </si>
  <si>
    <t>ガンマ線装置の構造と取扱い（遮蔽容器、
クラスP/M、A/B形（輸送）、
線源ホルダーと線源カプセル）</t>
    <rPh sb="3" eb="4">
      <t>セン</t>
    </rPh>
    <rPh sb="4" eb="6">
      <t>ソウチ</t>
    </rPh>
    <rPh sb="7" eb="9">
      <t>コウゾウ</t>
    </rPh>
    <rPh sb="10" eb="11">
      <t>ト</t>
    </rPh>
    <rPh sb="11" eb="12">
      <t>アツカ</t>
    </rPh>
    <rPh sb="14" eb="16">
      <t>シャヘイ</t>
    </rPh>
    <rPh sb="16" eb="18">
      <t>ヨウキ</t>
    </rPh>
    <rPh sb="30" eb="31">
      <t>カタチ</t>
    </rPh>
    <rPh sb="32" eb="34">
      <t>ユソウ</t>
    </rPh>
    <rPh sb="37" eb="38">
      <t>セン</t>
    </rPh>
    <rPh sb="38" eb="39">
      <t>ゲン</t>
    </rPh>
    <rPh sb="44" eb="45">
      <t>セン</t>
    </rPh>
    <rPh sb="45" eb="46">
      <t>ゲン</t>
    </rPh>
    <phoneticPr fontId="7"/>
  </si>
  <si>
    <t>手順書</t>
    <rPh sb="0" eb="3">
      <t>テジュンショ</t>
    </rPh>
    <phoneticPr fontId="7"/>
  </si>
  <si>
    <t>溶接継手の試験</t>
    <rPh sb="0" eb="2">
      <t>ヨウセツ</t>
    </rPh>
    <rPh sb="2" eb="4">
      <t>ツギテ</t>
    </rPh>
    <rPh sb="5" eb="7">
      <t>シケン</t>
    </rPh>
    <phoneticPr fontId="7"/>
  </si>
  <si>
    <t>露出線図の利用</t>
    <rPh sb="0" eb="2">
      <t>ロシュツ</t>
    </rPh>
    <rPh sb="2" eb="4">
      <t>センズ</t>
    </rPh>
    <rPh sb="5" eb="7">
      <t>リヨウ</t>
    </rPh>
    <phoneticPr fontId="7"/>
  </si>
  <si>
    <t>IQI（JIS Z 2306)</t>
    <phoneticPr fontId="2"/>
  </si>
  <si>
    <t>マーキング方法</t>
    <rPh sb="5" eb="7">
      <t>ホウホウ</t>
    </rPh>
    <phoneticPr fontId="7"/>
  </si>
  <si>
    <t>評価</t>
    <rPh sb="0" eb="2">
      <t>ヒョウカ</t>
    </rPh>
    <phoneticPr fontId="2"/>
  </si>
  <si>
    <t>技術者の資格
（ISO 9712及びJIS Z 2305による）</t>
    <rPh sb="0" eb="3">
      <t>ギジュツシャ</t>
    </rPh>
    <rPh sb="4" eb="6">
      <t>シカク</t>
    </rPh>
    <phoneticPr fontId="7"/>
  </si>
  <si>
    <t>A</t>
    <phoneticPr fontId="2"/>
  </si>
  <si>
    <t>12.00～28.00</t>
    <phoneticPr fontId="2"/>
  </si>
  <si>
    <t>A</t>
    <phoneticPr fontId="2"/>
  </si>
  <si>
    <t>12.00～28.00</t>
    <phoneticPr fontId="2"/>
  </si>
  <si>
    <t xml:space="preserve">〒
</t>
    <phoneticPr fontId="2"/>
  </si>
  <si>
    <t>TEL</t>
    <phoneticPr fontId="2"/>
  </si>
  <si>
    <t>FAX</t>
    <phoneticPr fontId="2"/>
  </si>
  <si>
    <t>放射線透過試験 レベル１ 訓練実施記録</t>
    <rPh sb="0" eb="3">
      <t>ホウシャセン</t>
    </rPh>
    <rPh sb="3" eb="5">
      <t>トウカ</t>
    </rPh>
    <rPh sb="5" eb="7">
      <t>シケン</t>
    </rPh>
    <rPh sb="13" eb="15">
      <t>クンレン</t>
    </rPh>
    <rPh sb="15" eb="17">
      <t>ジッシ</t>
    </rPh>
    <rPh sb="17" eb="19">
      <t>キロク</t>
    </rPh>
    <phoneticPr fontId="2"/>
  </si>
  <si>
    <t>ＲＴレベル１</t>
    <phoneticPr fontId="2"/>
  </si>
  <si>
    <t>＊訓練内容別必要訓練時間を満足するとともにNDT方法・レベルごとの最小限の
   訓練時間（訓練実施記録集計表参照）を満足する必要があります。
＊訓練機関、又は、個別訓練者に訓練実施記録を発行してもらってください。
＊最終的に訓練実施記録を訓練実施記録集計表にまとめて提出します。</t>
    <rPh sb="1" eb="3">
      <t>クンレン</t>
    </rPh>
    <rPh sb="3" eb="5">
      <t>ナイヨウ</t>
    </rPh>
    <rPh sb="5" eb="6">
      <t>ベツ</t>
    </rPh>
    <rPh sb="6" eb="8">
      <t>ヒツヨウ</t>
    </rPh>
    <rPh sb="8" eb="10">
      <t>クンレン</t>
    </rPh>
    <rPh sb="10" eb="12">
      <t>ジカン</t>
    </rPh>
    <rPh sb="13" eb="15">
      <t>マンゾク</t>
    </rPh>
    <rPh sb="24" eb="26">
      <t>ホウホウ</t>
    </rPh>
    <rPh sb="41" eb="43">
      <t>クンレン</t>
    </rPh>
    <rPh sb="43" eb="45">
      <t>ジカン</t>
    </rPh>
    <rPh sb="46" eb="48">
      <t>クンレン</t>
    </rPh>
    <rPh sb="48" eb="50">
      <t>ジッシ</t>
    </rPh>
    <rPh sb="50" eb="52">
      <t>キロク</t>
    </rPh>
    <rPh sb="52" eb="54">
      <t>シュウケイ</t>
    </rPh>
    <rPh sb="54" eb="55">
      <t>ヒョウ</t>
    </rPh>
    <rPh sb="55" eb="57">
      <t>サンショウ</t>
    </rPh>
    <rPh sb="59" eb="61">
      <t>マンゾク</t>
    </rPh>
    <rPh sb="63" eb="65">
      <t>ヒツヨウ</t>
    </rPh>
    <rPh sb="73" eb="75">
      <t>クンレン</t>
    </rPh>
    <rPh sb="75" eb="77">
      <t>キカン</t>
    </rPh>
    <rPh sb="78" eb="79">
      <t>マタ</t>
    </rPh>
    <rPh sb="81" eb="83">
      <t>コベツ</t>
    </rPh>
    <rPh sb="83" eb="86">
      <t>クンレンシャ</t>
    </rPh>
    <rPh sb="87" eb="89">
      <t>クンレン</t>
    </rPh>
    <rPh sb="89" eb="91">
      <t>ジッシ</t>
    </rPh>
    <rPh sb="91" eb="93">
      <t>キロク</t>
    </rPh>
    <rPh sb="94" eb="96">
      <t>ハッコウ</t>
    </rPh>
    <rPh sb="109" eb="112">
      <t>サイシュウテキ</t>
    </rPh>
    <rPh sb="113" eb="115">
      <t>クンレン</t>
    </rPh>
    <rPh sb="115" eb="117">
      <t>ジッシ</t>
    </rPh>
    <rPh sb="117" eb="119">
      <t>キロク</t>
    </rPh>
    <rPh sb="120" eb="122">
      <t>クンレン</t>
    </rPh>
    <rPh sb="122" eb="124">
      <t>ジッシ</t>
    </rPh>
    <rPh sb="124" eb="126">
      <t>キロク</t>
    </rPh>
    <rPh sb="126" eb="128">
      <t>シュウケイ</t>
    </rPh>
    <rPh sb="128" eb="129">
      <t>ヒョウ</t>
    </rPh>
    <rPh sb="134" eb="136">
      <t>テイシュツ</t>
    </rPh>
    <phoneticPr fontId="2"/>
  </si>
  <si>
    <t>訓練実施日
（西暦年月日）</t>
    <rPh sb="0" eb="2">
      <t>クンレン</t>
    </rPh>
    <rPh sb="2" eb="4">
      <t>ジッシ</t>
    </rPh>
    <rPh sb="4" eb="5">
      <t>ニチ</t>
    </rPh>
    <rPh sb="7" eb="9">
      <t>セイレキ</t>
    </rPh>
    <rPh sb="9" eb="12">
      <t>ネンガッピ</t>
    </rPh>
    <phoneticPr fontId="2"/>
  </si>
  <si>
    <t>開始日</t>
    <rPh sb="0" eb="2">
      <t>カイシ</t>
    </rPh>
    <rPh sb="2" eb="3">
      <t>ビ</t>
    </rPh>
    <phoneticPr fontId="2"/>
  </si>
  <si>
    <t>用語（電磁放射線、放射線のエネルギー、線量、線量率）</t>
    <rPh sb="0" eb="2">
      <t>ヨウゴ</t>
    </rPh>
    <rPh sb="3" eb="5">
      <t>デンジ</t>
    </rPh>
    <rPh sb="5" eb="8">
      <t>ホウシャセン</t>
    </rPh>
    <rPh sb="9" eb="12">
      <t>ホウシャセン</t>
    </rPh>
    <rPh sb="19" eb="21">
      <t>センリョウ</t>
    </rPh>
    <rPh sb="22" eb="24">
      <t>センリョウ</t>
    </rPh>
    <rPh sb="24" eb="25">
      <t>リツ</t>
    </rPh>
    <phoneticPr fontId="7"/>
  </si>
  <si>
    <t>検出性能に及ぼす影響（きずの種類、寸法、位置）</t>
    <rPh sb="0" eb="2">
      <t>ケンシュツ</t>
    </rPh>
    <rPh sb="2" eb="4">
      <t>セイノウ</t>
    </rPh>
    <rPh sb="5" eb="6">
      <t>オヨ</t>
    </rPh>
    <rPh sb="8" eb="10">
      <t>エイキョウ</t>
    </rPh>
    <rPh sb="14" eb="16">
      <t>シュルイ</t>
    </rPh>
    <rPh sb="17" eb="19">
      <t>スンポウ</t>
    </rPh>
    <rPh sb="20" eb="22">
      <t>イチ</t>
    </rPh>
    <phoneticPr fontId="7"/>
  </si>
  <si>
    <t>ガンマ線装置の構造と取扱い（遮蔽容器、クラスP/M、A/B形（輸送）、線源ホルダーと線源カプセル）</t>
    <rPh sb="3" eb="4">
      <t>セン</t>
    </rPh>
    <rPh sb="4" eb="6">
      <t>ソウチ</t>
    </rPh>
    <rPh sb="7" eb="9">
      <t>コウゾウ</t>
    </rPh>
    <rPh sb="10" eb="11">
      <t>ト</t>
    </rPh>
    <rPh sb="11" eb="12">
      <t>アツカ</t>
    </rPh>
    <rPh sb="14" eb="16">
      <t>シャヘイ</t>
    </rPh>
    <rPh sb="16" eb="18">
      <t>ヨウキ</t>
    </rPh>
    <rPh sb="29" eb="30">
      <t>カタチ</t>
    </rPh>
    <rPh sb="31" eb="33">
      <t>ユソウ</t>
    </rPh>
    <rPh sb="35" eb="36">
      <t>セン</t>
    </rPh>
    <rPh sb="36" eb="37">
      <t>ゲン</t>
    </rPh>
    <rPh sb="42" eb="43">
      <t>セン</t>
    </rPh>
    <rPh sb="43" eb="44">
      <t>ゲン</t>
    </rPh>
    <phoneticPr fontId="7"/>
  </si>
  <si>
    <t>12.00～28.00</t>
    <phoneticPr fontId="2"/>
  </si>
  <si>
    <r>
      <t>◆レベル１の資格を所持していない方は、レベル１の</t>
    </r>
    <r>
      <rPr>
        <b/>
        <u/>
        <sz val="12"/>
        <color rgb="FFFF0000"/>
        <rFont val="ＭＳ 明朝"/>
        <family val="1"/>
        <charset val="128"/>
      </rPr>
      <t>訓練実施記録集計表</t>
    </r>
    <r>
      <rPr>
        <b/>
        <sz val="12"/>
        <color rgb="FFFF0000"/>
        <rFont val="ＭＳ 明朝"/>
        <family val="1"/>
        <charset val="128"/>
      </rPr>
      <t>と</t>
    </r>
    <r>
      <rPr>
        <b/>
        <u/>
        <sz val="12"/>
        <color rgb="FFFF0000"/>
        <rFont val="ＭＳ 明朝"/>
        <family val="1"/>
        <charset val="128"/>
      </rPr>
      <t>訓練実施記録</t>
    </r>
    <r>
      <rPr>
        <b/>
        <sz val="12"/>
        <color rgb="FFFF0000"/>
        <rFont val="ＭＳ 明朝"/>
        <family val="1"/>
        <charset val="128"/>
      </rPr>
      <t>も必要◆</t>
    </r>
    <rPh sb="6" eb="8">
      <t>シカク</t>
    </rPh>
    <rPh sb="9" eb="11">
      <t>ショジ</t>
    </rPh>
    <rPh sb="16" eb="17">
      <t>カタ</t>
    </rPh>
    <rPh sb="24" eb="26">
      <t>クンレン</t>
    </rPh>
    <rPh sb="26" eb="28">
      <t>ジッシ</t>
    </rPh>
    <rPh sb="28" eb="30">
      <t>キロク</t>
    </rPh>
    <rPh sb="30" eb="32">
      <t>シュウケイ</t>
    </rPh>
    <rPh sb="32" eb="33">
      <t>ヒョウ</t>
    </rPh>
    <rPh sb="34" eb="36">
      <t>クンレン</t>
    </rPh>
    <rPh sb="36" eb="38">
      <t>ジッシ</t>
    </rPh>
    <rPh sb="38" eb="40">
      <t>キロク</t>
    </rPh>
    <rPh sb="41" eb="43">
      <t>ヒツヨウ</t>
    </rPh>
    <phoneticPr fontId="2"/>
  </si>
  <si>
    <t>保持資格（NDT方法・ﾚﾍﾞﾙ･認証番号）</t>
    <rPh sb="0" eb="2">
      <t>ホジ</t>
    </rPh>
    <rPh sb="2" eb="4">
      <t>シカク</t>
    </rPh>
    <rPh sb="8" eb="10">
      <t>ホウホウ</t>
    </rPh>
    <rPh sb="16" eb="18">
      <t>ニンショウ</t>
    </rPh>
    <rPh sb="18" eb="20">
      <t>バンゴウ</t>
    </rPh>
    <phoneticPr fontId="2"/>
  </si>
  <si>
    <t>＊訓練証明者の証明（証明日）は、全ての訓練が終了してから（最終訓練日以降）証明を行ってください。</t>
    <rPh sb="1" eb="3">
      <t>クンレン</t>
    </rPh>
    <rPh sb="3" eb="5">
      <t>ショウメイ</t>
    </rPh>
    <rPh sb="5" eb="6">
      <t>シャ</t>
    </rPh>
    <rPh sb="7" eb="9">
      <t>ショウメイ</t>
    </rPh>
    <rPh sb="10" eb="12">
      <t>ショウメイ</t>
    </rPh>
    <rPh sb="12" eb="13">
      <t>ビ</t>
    </rPh>
    <rPh sb="16" eb="17">
      <t>スベ</t>
    </rPh>
    <rPh sb="19" eb="21">
      <t>クンレン</t>
    </rPh>
    <rPh sb="22" eb="24">
      <t>シュウリョウ</t>
    </rPh>
    <rPh sb="29" eb="31">
      <t>サイシュウ</t>
    </rPh>
    <rPh sb="31" eb="33">
      <t>クンレン</t>
    </rPh>
    <rPh sb="33" eb="34">
      <t>ビ</t>
    </rPh>
    <rPh sb="34" eb="36">
      <t>イコウ</t>
    </rPh>
    <rPh sb="37" eb="39">
      <t>ショウメイ</t>
    </rPh>
    <rPh sb="40" eb="41">
      <t>オコナ</t>
    </rPh>
    <phoneticPr fontId="2"/>
  </si>
  <si>
    <t>＊また、証明日は、保持資格の有効期間中でなければなりません。</t>
    <rPh sb="4" eb="6">
      <t>ショウメイ</t>
    </rPh>
    <rPh sb="6" eb="7">
      <t>ビ</t>
    </rPh>
    <rPh sb="9" eb="11">
      <t>ホジ</t>
    </rPh>
    <rPh sb="11" eb="13">
      <t>シカク</t>
    </rPh>
    <rPh sb="14" eb="16">
      <t>ユウコウ</t>
    </rPh>
    <rPh sb="16" eb="18">
      <t>キカン</t>
    </rPh>
    <rPh sb="18" eb="19">
      <t>ナカ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</si>
</sst>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_ "/>
    <numFmt numFmtId="177" formatCode="0.00_);[Red]\(0.00\)"/>
    <numFmt numFmtId="178" formatCode="0.0_ "/>
    <numFmt numFmtId="179" formatCode="[$-F800]dddd\,\ mmmm\ dd\,\ yyyy"/>
    <numFmt numFmtId="180" formatCode="yyyy&quot;年&quot;m&quot;月&quot;d&quot;日&quot;;@"/>
  </numFmts>
  <fonts count="24" x14ac:knownFonts="1">
    <font>
      <sz val="11"/>
      <color theme="1"/>
      <name val="ＭＳ Ｐゴシック"/>
      <family val="2"/>
      <scheme val="minor"/>
    </font>
    <font>
      <b/>
      <sz val="12"/>
      <color theme="1"/>
      <name val="ＭＳ 明朝"/>
      <family val="1"/>
      <charset val="128"/>
    </font>
    <font>
      <sz val="6"/>
      <name val="ＭＳ Ｐゴシック"/>
      <family val="3"/>
      <charset val="128"/>
      <scheme val="minor"/>
    </font>
    <font>
      <sz val="9"/>
      <color theme="1"/>
      <name val="ＭＳ 明朝"/>
      <family val="1"/>
      <charset val="128"/>
    </font>
    <font>
      <sz val="11"/>
      <color theme="1"/>
      <name val="ＭＳ 明朝"/>
      <family val="1"/>
      <charset val="128"/>
    </font>
    <font>
      <sz val="10"/>
      <name val="ＭＳ 明朝"/>
      <family val="1"/>
      <charset val="128"/>
    </font>
    <font>
      <sz val="9"/>
      <name val="ＭＳ 明朝"/>
      <family val="1"/>
      <charset val="128"/>
    </font>
    <font>
      <sz val="9"/>
      <color theme="1"/>
      <name val="ＭＳ Ｐゴシック"/>
      <family val="2"/>
      <scheme val="minor"/>
    </font>
    <font>
      <sz val="6"/>
      <name val="ＭＳ 明朝"/>
      <family val="1"/>
      <charset val="128"/>
    </font>
    <font>
      <b/>
      <sz val="9"/>
      <name val="ＭＳ 明朝"/>
      <family val="1"/>
      <charset val="128"/>
    </font>
    <font>
      <sz val="16"/>
      <name val="ＭＳ 明朝"/>
      <family val="1"/>
      <charset val="128"/>
    </font>
    <font>
      <sz val="9"/>
      <color rgb="FFFF0000"/>
      <name val="ＭＳ 明朝"/>
      <family val="1"/>
      <charset val="128"/>
    </font>
    <font>
      <b/>
      <sz val="9"/>
      <color theme="1"/>
      <name val="ＭＳ 明朝"/>
      <family val="1"/>
      <charset val="128"/>
    </font>
    <font>
      <b/>
      <sz val="12"/>
      <name val="ＭＳ Ｐ明朝"/>
      <family val="1"/>
      <charset val="128"/>
    </font>
    <font>
      <sz val="9"/>
      <name val="ＭＳ Ｐ明朝"/>
      <family val="1"/>
      <charset val="128"/>
    </font>
    <font>
      <sz val="11"/>
      <name val="ＭＳ 明朝"/>
      <family val="1"/>
      <charset val="128"/>
    </font>
    <font>
      <sz val="16"/>
      <color rgb="FFFF0000"/>
      <name val="AR Pゴシック体S"/>
      <family val="3"/>
      <charset val="128"/>
    </font>
    <font>
      <sz val="9"/>
      <color theme="1"/>
      <name val="ＭＳ Ｐ明朝"/>
      <family val="1"/>
      <charset val="128"/>
    </font>
    <font>
      <b/>
      <sz val="14"/>
      <color theme="1"/>
      <name val="ＭＳ Ｐゴシック"/>
      <family val="3"/>
      <charset val="128"/>
      <scheme val="minor"/>
    </font>
    <font>
      <b/>
      <sz val="11"/>
      <color rgb="FFFF0000"/>
      <name val="ＭＳ Ｐゴシック"/>
      <family val="3"/>
      <charset val="128"/>
      <scheme val="minor"/>
    </font>
    <font>
      <sz val="11"/>
      <color rgb="FFFF0000"/>
      <name val="ＭＳ 明朝"/>
      <family val="1"/>
      <charset val="128"/>
    </font>
    <font>
      <b/>
      <sz val="12"/>
      <name val="ＭＳ 明朝"/>
      <family val="1"/>
      <charset val="128"/>
    </font>
    <font>
      <b/>
      <sz val="12"/>
      <color rgb="FFFF0000"/>
      <name val="ＭＳ 明朝"/>
      <family val="1"/>
      <charset val="128"/>
    </font>
    <font>
      <b/>
      <u/>
      <sz val="12"/>
      <color rgb="FFFF0000"/>
      <name val="ＭＳ 明朝"/>
      <family val="1"/>
      <charset val="128"/>
    </font>
  </fonts>
  <fills count="3">
    <fill>
      <patternFill patternType="none"/>
    </fill>
    <fill>
      <patternFill patternType="gray125"/>
    </fill>
    <fill>
      <patternFill patternType="solid">
        <fgColor theme="4" tint="0.79998168889431442"/>
        <bgColor indexed="64"/>
      </patternFill>
    </fill>
  </fills>
  <borders count="29">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dashed">
        <color auto="1"/>
      </bottom>
      <diagonal/>
    </border>
    <border>
      <left/>
      <right style="thin">
        <color auto="1"/>
      </right>
      <top style="thin">
        <color auto="1"/>
      </top>
      <bottom style="dashed">
        <color auto="1"/>
      </bottom>
      <diagonal/>
    </border>
    <border>
      <left style="thin">
        <color auto="1"/>
      </left>
      <right style="thin">
        <color auto="1"/>
      </right>
      <top style="thin">
        <color auto="1"/>
      </top>
      <bottom/>
      <diagonal/>
    </border>
    <border>
      <left/>
      <right/>
      <top style="thin">
        <color auto="1"/>
      </top>
      <bottom/>
      <diagonal/>
    </border>
    <border>
      <left style="thin">
        <color auto="1"/>
      </left>
      <right/>
      <top style="dashed">
        <color auto="1"/>
      </top>
      <bottom style="thin">
        <color auto="1"/>
      </bottom>
      <diagonal/>
    </border>
    <border>
      <left/>
      <right style="thin">
        <color auto="1"/>
      </right>
      <top style="dashed">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dashed">
        <color auto="1"/>
      </top>
      <bottom style="dashed">
        <color auto="1"/>
      </bottom>
      <diagonal/>
    </border>
    <border>
      <left/>
      <right style="thin">
        <color auto="1"/>
      </right>
      <top style="dashed">
        <color auto="1"/>
      </top>
      <bottom style="dashed">
        <color auto="1"/>
      </bottom>
      <diagonal/>
    </border>
    <border>
      <left style="thin">
        <color auto="1"/>
      </left>
      <right style="thin">
        <color auto="1"/>
      </right>
      <top/>
      <bottom/>
      <diagonal/>
    </border>
    <border>
      <left/>
      <right style="thin">
        <color auto="1"/>
      </right>
      <top/>
      <bottom/>
      <diagonal/>
    </border>
    <border>
      <left/>
      <right/>
      <top style="thin">
        <color auto="1"/>
      </top>
      <bottom style="mediumDashed">
        <color auto="1"/>
      </bottom>
      <diagonal/>
    </border>
    <border>
      <left/>
      <right/>
      <top/>
      <bottom style="mediumDashed">
        <color auto="1"/>
      </bottom>
      <diagonal/>
    </border>
    <border>
      <left/>
      <right/>
      <top style="mediumDashed">
        <color auto="1"/>
      </top>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thin">
        <color auto="1"/>
      </bottom>
      <diagonal/>
    </border>
    <border>
      <left style="thin">
        <color auto="1"/>
      </left>
      <right style="thin">
        <color auto="1"/>
      </right>
      <top style="dotted">
        <color auto="1"/>
      </top>
      <bottom style="dotted">
        <color auto="1"/>
      </bottom>
      <diagonal/>
    </border>
    <border>
      <left style="thin">
        <color auto="1"/>
      </left>
      <right style="thin">
        <color auto="1"/>
      </right>
      <top/>
      <bottom style="dotted">
        <color auto="1"/>
      </bottom>
      <diagonal/>
    </border>
  </borders>
  <cellStyleXfs count="1">
    <xf numFmtId="0" fontId="0" fillId="0" borderId="0"/>
  </cellStyleXfs>
  <cellXfs count="278">
    <xf numFmtId="0" fontId="0" fillId="0" borderId="0" xfId="0"/>
    <xf numFmtId="0" fontId="3" fillId="0" borderId="0" xfId="0" applyFont="1"/>
    <xf numFmtId="0" fontId="3" fillId="0" borderId="1" xfId="0" applyFont="1" applyBorder="1"/>
    <xf numFmtId="0" fontId="5" fillId="0" borderId="2" xfId="0" applyFont="1" applyBorder="1" applyAlignment="1">
      <alignment horizontal="right"/>
    </xf>
    <xf numFmtId="0" fontId="3" fillId="0" borderId="9" xfId="0" applyFont="1" applyBorder="1" applyAlignment="1">
      <alignment horizontal="center" vertical="center"/>
    </xf>
    <xf numFmtId="0" fontId="3" fillId="0" borderId="0" xfId="0" applyFont="1" applyAlignment="1"/>
    <xf numFmtId="176" fontId="6" fillId="0" borderId="9" xfId="0" applyNumberFormat="1" applyFont="1" applyBorder="1" applyAlignment="1">
      <alignment horizontal="center" vertical="center"/>
    </xf>
    <xf numFmtId="0" fontId="6" fillId="0" borderId="0" xfId="0" applyFont="1"/>
    <xf numFmtId="177" fontId="6" fillId="0" borderId="0" xfId="0" applyNumberFormat="1" applyFont="1"/>
    <xf numFmtId="177" fontId="6" fillId="0" borderId="0" xfId="0" applyNumberFormat="1" applyFont="1" applyAlignment="1">
      <alignment horizontal="right" vertical="center"/>
    </xf>
    <xf numFmtId="0" fontId="6" fillId="0" borderId="9" xfId="0" applyFont="1" applyBorder="1" applyAlignment="1">
      <alignment horizontal="center" vertical="center"/>
    </xf>
    <xf numFmtId="0" fontId="8" fillId="0" borderId="22" xfId="0" applyFont="1" applyBorder="1"/>
    <xf numFmtId="0" fontId="8" fillId="0" borderId="23" xfId="0" applyFont="1" applyBorder="1"/>
    <xf numFmtId="0" fontId="3" fillId="0" borderId="22" xfId="0" applyFont="1" applyBorder="1"/>
    <xf numFmtId="0" fontId="8" fillId="0" borderId="24" xfId="0" applyFont="1" applyBorder="1"/>
    <xf numFmtId="0" fontId="8" fillId="0" borderId="0" xfId="0" applyFont="1" applyBorder="1"/>
    <xf numFmtId="0" fontId="9" fillId="0" borderId="0" xfId="0" applyFont="1"/>
    <xf numFmtId="0" fontId="6" fillId="0" borderId="9" xfId="0" applyFont="1" applyBorder="1"/>
    <xf numFmtId="177" fontId="6" fillId="0" borderId="9" xfId="0" applyNumberFormat="1" applyFont="1" applyBorder="1" applyAlignment="1">
      <alignment horizontal="center" vertical="center"/>
    </xf>
    <xf numFmtId="0" fontId="6" fillId="0" borderId="16" xfId="0" applyFont="1" applyBorder="1" applyAlignment="1">
      <alignment horizontal="right"/>
    </xf>
    <xf numFmtId="0" fontId="3" fillId="0" borderId="0" xfId="0" applyFont="1" applyBorder="1" applyAlignment="1">
      <alignment horizontal="right"/>
    </xf>
    <xf numFmtId="0" fontId="3" fillId="0" borderId="0" xfId="0" applyFont="1" applyBorder="1"/>
    <xf numFmtId="178" fontId="3" fillId="0" borderId="0" xfId="0" applyNumberFormat="1" applyFont="1" applyBorder="1" applyAlignment="1">
      <alignment horizontal="center"/>
    </xf>
    <xf numFmtId="178" fontId="11" fillId="0" borderId="0" xfId="0" applyNumberFormat="1" applyFont="1" applyBorder="1" applyAlignment="1">
      <alignment horizontal="center"/>
    </xf>
    <xf numFmtId="0" fontId="12" fillId="0" borderId="0" xfId="0" applyFont="1"/>
    <xf numFmtId="0" fontId="3" fillId="0" borderId="9" xfId="0" applyFont="1" applyBorder="1" applyAlignment="1">
      <alignment vertical="center"/>
    </xf>
    <xf numFmtId="0" fontId="3" fillId="0" borderId="1" xfId="0" applyFont="1" applyBorder="1" applyAlignment="1">
      <alignment horizontal="center" vertical="center"/>
    </xf>
    <xf numFmtId="0" fontId="14" fillId="0" borderId="0" xfId="0" applyFont="1"/>
    <xf numFmtId="0" fontId="14" fillId="0" borderId="9" xfId="0" applyFont="1" applyBorder="1"/>
    <xf numFmtId="0" fontId="14" fillId="0" borderId="9" xfId="0" applyFont="1" applyBorder="1" applyAlignment="1">
      <alignment horizontal="center" vertical="center"/>
    </xf>
    <xf numFmtId="0" fontId="14" fillId="0" borderId="9" xfId="0" applyFont="1" applyBorder="1" applyAlignment="1">
      <alignment wrapText="1"/>
    </xf>
    <xf numFmtId="0" fontId="14" fillId="0" borderId="9" xfId="0" applyFont="1" applyBorder="1" applyAlignment="1">
      <alignment horizontal="right"/>
    </xf>
    <xf numFmtId="0" fontId="14" fillId="0" borderId="25" xfId="0" applyFont="1" applyBorder="1" applyAlignment="1">
      <alignment vertical="center" wrapText="1"/>
    </xf>
    <xf numFmtId="0" fontId="14" fillId="0" borderId="26" xfId="0" applyFont="1" applyBorder="1" applyAlignment="1">
      <alignment vertical="center" wrapText="1"/>
    </xf>
    <xf numFmtId="0" fontId="14" fillId="0" borderId="27" xfId="0" applyFont="1" applyBorder="1" applyAlignment="1">
      <alignment vertical="center" wrapText="1"/>
    </xf>
    <xf numFmtId="0" fontId="14" fillId="0" borderId="28" xfId="0" applyFont="1" applyBorder="1" applyAlignment="1">
      <alignment vertical="center" wrapText="1"/>
    </xf>
    <xf numFmtId="0" fontId="14" fillId="0" borderId="16" xfId="0" applyFont="1" applyBorder="1" applyAlignment="1">
      <alignment vertical="center" wrapText="1"/>
    </xf>
    <xf numFmtId="0" fontId="14" fillId="0" borderId="9" xfId="0" applyFont="1" applyBorder="1" applyAlignment="1">
      <alignment horizontal="left" vertical="center" wrapText="1"/>
    </xf>
    <xf numFmtId="0" fontId="14" fillId="0" borderId="9" xfId="0" applyFont="1" applyBorder="1" applyAlignment="1">
      <alignment vertical="center" wrapText="1"/>
    </xf>
    <xf numFmtId="176" fontId="14" fillId="0" borderId="9" xfId="0" applyNumberFormat="1" applyFont="1" applyBorder="1" applyAlignment="1">
      <alignment horizontal="center" vertical="center"/>
    </xf>
    <xf numFmtId="0" fontId="14" fillId="0" borderId="0" xfId="0" applyFont="1" applyAlignment="1">
      <alignment horizontal="right" vertical="center"/>
    </xf>
    <xf numFmtId="176" fontId="14" fillId="0" borderId="16" xfId="0" applyNumberFormat="1" applyFont="1" applyBorder="1" applyAlignment="1">
      <alignment horizontal="center" vertical="center" shrinkToFit="1"/>
    </xf>
    <xf numFmtId="0" fontId="14" fillId="0" borderId="9" xfId="0" applyFont="1" applyBorder="1" applyAlignment="1">
      <alignment vertical="center"/>
    </xf>
    <xf numFmtId="177" fontId="6" fillId="2" borderId="8" xfId="0" applyNumberFormat="1" applyFont="1" applyFill="1" applyBorder="1" applyAlignment="1" applyProtection="1">
      <alignment horizontal="center" vertical="center"/>
      <protection locked="0"/>
    </xf>
    <xf numFmtId="177" fontId="6" fillId="2" borderId="2" xfId="0" applyNumberFormat="1" applyFont="1" applyFill="1" applyBorder="1" applyAlignment="1" applyProtection="1">
      <alignment horizontal="center" vertical="center"/>
      <protection locked="0"/>
    </xf>
    <xf numFmtId="177" fontId="6" fillId="2" borderId="8" xfId="0" applyNumberFormat="1" applyFont="1" applyFill="1" applyBorder="1" applyAlignment="1" applyProtection="1">
      <alignment horizontal="center" vertical="center"/>
      <protection locked="0"/>
    </xf>
    <xf numFmtId="176" fontId="14" fillId="2" borderId="9" xfId="0" applyNumberFormat="1" applyFont="1" applyFill="1" applyBorder="1" applyAlignment="1" applyProtection="1">
      <alignment horizontal="center" vertical="center"/>
      <protection locked="0"/>
    </xf>
    <xf numFmtId="49" fontId="5" fillId="0" borderId="2" xfId="0" applyNumberFormat="1" applyFont="1" applyBorder="1" applyAlignment="1">
      <alignment horizontal="right"/>
    </xf>
    <xf numFmtId="49" fontId="6" fillId="0" borderId="1" xfId="0" applyNumberFormat="1" applyFont="1" applyBorder="1" applyAlignment="1">
      <alignment horizontal="center" vertical="center"/>
    </xf>
    <xf numFmtId="49" fontId="15" fillId="2" borderId="1" xfId="0" applyNumberFormat="1" applyFont="1" applyFill="1" applyBorder="1" applyAlignment="1" applyProtection="1">
      <alignment horizontal="center" vertical="center"/>
      <protection locked="0"/>
    </xf>
    <xf numFmtId="49" fontId="6" fillId="0" borderId="6" xfId="0" applyNumberFormat="1" applyFont="1" applyBorder="1" applyAlignment="1">
      <alignment horizontal="right"/>
    </xf>
    <xf numFmtId="49" fontId="15" fillId="2" borderId="6" xfId="0" applyNumberFormat="1" applyFont="1" applyFill="1" applyBorder="1" applyAlignment="1" applyProtection="1">
      <alignment horizontal="center" vertical="center"/>
      <protection locked="0"/>
    </xf>
    <xf numFmtId="49" fontId="6" fillId="0" borderId="2" xfId="0" applyNumberFormat="1" applyFont="1" applyBorder="1"/>
    <xf numFmtId="49" fontId="6" fillId="0" borderId="1" xfId="0" applyNumberFormat="1" applyFont="1" applyBorder="1" applyAlignment="1">
      <alignment vertical="center" wrapText="1"/>
    </xf>
    <xf numFmtId="49" fontId="6" fillId="0" borderId="9" xfId="0" applyNumberFormat="1" applyFont="1" applyBorder="1" applyAlignment="1">
      <alignment horizontal="left" vertical="center" shrinkToFit="1"/>
    </xf>
    <xf numFmtId="49" fontId="15" fillId="2" borderId="9" xfId="0" applyNumberFormat="1" applyFont="1" applyFill="1" applyBorder="1" applyAlignment="1" applyProtection="1">
      <alignment horizontal="left" vertical="center"/>
      <protection locked="0"/>
    </xf>
    <xf numFmtId="0" fontId="6" fillId="0" borderId="1" xfId="0" applyFont="1" applyBorder="1" applyAlignment="1">
      <alignment horizontal="center" vertical="center" shrinkToFit="1"/>
    </xf>
    <xf numFmtId="0" fontId="6" fillId="0" borderId="9" xfId="0" applyFont="1" applyBorder="1" applyAlignment="1">
      <alignment horizontal="center" vertical="center" shrinkToFit="1"/>
    </xf>
    <xf numFmtId="49" fontId="14" fillId="2" borderId="9" xfId="0" applyNumberFormat="1" applyFont="1" applyFill="1" applyBorder="1" applyAlignment="1" applyProtection="1">
      <alignment horizontal="center" vertical="center"/>
      <protection locked="0"/>
    </xf>
    <xf numFmtId="180" fontId="14" fillId="2" borderId="9" xfId="0" applyNumberFormat="1" applyFont="1" applyFill="1" applyBorder="1" applyAlignment="1" applyProtection="1">
      <alignment horizontal="center" vertical="center"/>
      <protection locked="0"/>
    </xf>
    <xf numFmtId="0" fontId="17" fillId="0" borderId="0" xfId="0" applyFont="1"/>
    <xf numFmtId="0" fontId="14" fillId="0" borderId="0" xfId="0" applyFont="1" applyAlignment="1">
      <alignment horizontal="left" vertical="center"/>
    </xf>
    <xf numFmtId="0" fontId="14" fillId="0" borderId="0" xfId="0" applyFont="1" applyAlignment="1">
      <alignment horizontal="left" vertical="center" wrapText="1"/>
    </xf>
    <xf numFmtId="0" fontId="14" fillId="0" borderId="9" xfId="0" applyFont="1" applyBorder="1" applyAlignment="1">
      <alignment horizontal="center" vertical="center" wrapText="1"/>
    </xf>
    <xf numFmtId="49" fontId="14" fillId="0" borderId="2" xfId="0" applyNumberFormat="1" applyFont="1" applyFill="1" applyBorder="1" applyAlignment="1" applyProtection="1">
      <alignment horizontal="center" vertical="center" shrinkToFit="1"/>
      <protection locked="0"/>
    </xf>
    <xf numFmtId="14" fontId="14" fillId="2" borderId="9" xfId="0" applyNumberFormat="1" applyFont="1" applyFill="1" applyBorder="1" applyAlignment="1" applyProtection="1">
      <alignment horizontal="center" vertical="center" wrapText="1"/>
      <protection locked="0"/>
    </xf>
    <xf numFmtId="177" fontId="6" fillId="2" borderId="5" xfId="0" applyNumberFormat="1" applyFont="1" applyFill="1" applyBorder="1" applyAlignment="1" applyProtection="1">
      <alignment horizontal="center" vertical="center"/>
      <protection locked="0"/>
    </xf>
    <xf numFmtId="176" fontId="6" fillId="0" borderId="20" xfId="0" applyNumberFormat="1" applyFont="1" applyBorder="1" applyAlignment="1">
      <alignment horizontal="center" vertical="center"/>
    </xf>
    <xf numFmtId="176" fontId="6" fillId="0" borderId="16" xfId="0" applyNumberFormat="1" applyFont="1" applyBorder="1" applyAlignment="1">
      <alignment horizontal="center" vertical="center"/>
    </xf>
    <xf numFmtId="177" fontId="6" fillId="2" borderId="2" xfId="0" applyNumberFormat="1" applyFont="1" applyFill="1" applyBorder="1" applyAlignment="1" applyProtection="1">
      <alignment horizontal="center" vertical="center"/>
      <protection locked="0"/>
    </xf>
    <xf numFmtId="0" fontId="6" fillId="0" borderId="1" xfId="0" applyFont="1" applyBorder="1" applyAlignment="1">
      <alignment horizontal="center" vertical="center"/>
    </xf>
    <xf numFmtId="177" fontId="6" fillId="2" borderId="8" xfId="0" applyNumberFormat="1" applyFont="1" applyFill="1" applyBorder="1" applyAlignment="1" applyProtection="1">
      <alignment horizontal="center" vertical="center"/>
      <protection locked="0"/>
    </xf>
    <xf numFmtId="0" fontId="14" fillId="0" borderId="20" xfId="0" applyFont="1" applyBorder="1" applyAlignment="1">
      <alignment horizontal="left" vertical="center" wrapText="1"/>
    </xf>
    <xf numFmtId="0" fontId="14" fillId="0" borderId="16" xfId="0" applyFont="1" applyBorder="1" applyAlignment="1">
      <alignment horizontal="left" vertical="center" wrapText="1"/>
    </xf>
    <xf numFmtId="176" fontId="14" fillId="0" borderId="20" xfId="0" applyNumberFormat="1" applyFont="1" applyBorder="1" applyAlignment="1">
      <alignment horizontal="center" vertical="center"/>
    </xf>
    <xf numFmtId="176" fontId="14" fillId="0" borderId="16" xfId="0" applyNumberFormat="1" applyFont="1" applyBorder="1" applyAlignment="1">
      <alignment horizontal="center" vertical="center"/>
    </xf>
    <xf numFmtId="0" fontId="14" fillId="0" borderId="0" xfId="0" applyFont="1" applyAlignment="1">
      <alignment horizontal="left" vertical="center"/>
    </xf>
    <xf numFmtId="0" fontId="14" fillId="0" borderId="0" xfId="0" applyFont="1" applyAlignment="1">
      <alignment horizontal="left" vertical="center" wrapText="1"/>
    </xf>
    <xf numFmtId="0" fontId="14" fillId="0" borderId="9" xfId="0" applyFont="1" applyBorder="1" applyAlignment="1">
      <alignment horizontal="center" vertical="center"/>
    </xf>
    <xf numFmtId="0" fontId="18" fillId="0" borderId="0" xfId="0" applyFont="1"/>
    <xf numFmtId="0" fontId="0" fillId="0" borderId="0" xfId="0" applyAlignment="1">
      <alignment horizontal="left" vertical="center" wrapText="1"/>
    </xf>
    <xf numFmtId="0" fontId="19" fillId="0" borderId="0" xfId="0" applyFont="1"/>
    <xf numFmtId="0" fontId="0" fillId="0" borderId="0" xfId="0" applyAlignment="1">
      <alignment horizontal="left" vertical="center"/>
    </xf>
    <xf numFmtId="0" fontId="0" fillId="0" borderId="0" xfId="0" applyAlignment="1"/>
    <xf numFmtId="0" fontId="0" fillId="0" borderId="9" xfId="0" applyBorder="1" applyAlignment="1">
      <alignment horizontal="center" vertical="center" wrapText="1"/>
    </xf>
    <xf numFmtId="0" fontId="0" fillId="0" borderId="9" xfId="0" applyBorder="1" applyAlignment="1">
      <alignment horizontal="center" vertical="center"/>
    </xf>
    <xf numFmtId="0" fontId="19" fillId="0" borderId="9" xfId="0" applyFont="1" applyFill="1" applyBorder="1" applyAlignment="1">
      <alignment horizontal="center" vertical="center"/>
    </xf>
    <xf numFmtId="0" fontId="19" fillId="0" borderId="9" xfId="0" applyFont="1" applyBorder="1" applyAlignment="1">
      <alignment horizontal="center" vertical="center"/>
    </xf>
    <xf numFmtId="177" fontId="11" fillId="0" borderId="4" xfId="0" applyNumberFormat="1" applyFont="1" applyBorder="1" applyAlignment="1">
      <alignment horizontal="center" vertical="center"/>
    </xf>
    <xf numFmtId="177" fontId="6" fillId="0" borderId="2" xfId="0" applyNumberFormat="1" applyFont="1" applyBorder="1" applyAlignment="1">
      <alignment horizontal="center" vertical="center"/>
    </xf>
    <xf numFmtId="177" fontId="11" fillId="0" borderId="7" xfId="0" applyNumberFormat="1" applyFont="1" applyBorder="1" applyAlignment="1">
      <alignment horizontal="center" vertical="center"/>
    </xf>
    <xf numFmtId="0" fontId="20" fillId="0" borderId="2" xfId="0" applyFont="1" applyBorder="1" applyAlignment="1">
      <alignment horizontal="center" vertical="center"/>
    </xf>
    <xf numFmtId="0" fontId="21" fillId="0" borderId="0" xfId="0" applyFont="1" applyAlignment="1">
      <alignment horizontal="center" vertical="center"/>
    </xf>
    <xf numFmtId="0" fontId="6" fillId="0" borderId="1" xfId="0" applyFont="1" applyBorder="1"/>
    <xf numFmtId="0" fontId="6" fillId="0" borderId="0" xfId="0" applyFont="1" applyAlignment="1"/>
    <xf numFmtId="177" fontId="11" fillId="0" borderId="1" xfId="0" applyNumberFormat="1" applyFont="1" applyBorder="1" applyAlignment="1">
      <alignment horizontal="center" vertical="center"/>
    </xf>
    <xf numFmtId="176" fontId="6" fillId="0" borderId="9" xfId="0" applyNumberFormat="1" applyFont="1" applyBorder="1"/>
    <xf numFmtId="177" fontId="6" fillId="0" borderId="16" xfId="0" applyNumberFormat="1" applyFont="1" applyBorder="1" applyAlignment="1">
      <alignment horizontal="center" vertical="center"/>
    </xf>
    <xf numFmtId="177" fontId="6" fillId="0" borderId="8" xfId="0" applyNumberFormat="1" applyFont="1" applyBorder="1" applyAlignment="1">
      <alignment horizontal="center" vertical="center"/>
    </xf>
    <xf numFmtId="0" fontId="6" fillId="0" borderId="22" xfId="0" applyFont="1" applyBorder="1"/>
    <xf numFmtId="0" fontId="20" fillId="0" borderId="2" xfId="0" applyFont="1" applyBorder="1" applyAlignment="1"/>
    <xf numFmtId="0" fontId="6" fillId="0" borderId="0" xfId="0" applyFont="1" applyBorder="1" applyAlignment="1">
      <alignment horizontal="right"/>
    </xf>
    <xf numFmtId="0" fontId="6" fillId="0" borderId="0" xfId="0" applyFont="1" applyBorder="1"/>
    <xf numFmtId="178" fontId="6" fillId="0" borderId="0" xfId="0" applyNumberFormat="1" applyFont="1" applyBorder="1" applyAlignment="1">
      <alignment horizontal="center"/>
    </xf>
    <xf numFmtId="0" fontId="6" fillId="0" borderId="9" xfId="0" applyFont="1" applyBorder="1" applyAlignment="1">
      <alignment vertical="center"/>
    </xf>
    <xf numFmtId="49" fontId="14" fillId="0" borderId="9" xfId="0" applyNumberFormat="1" applyFont="1" applyBorder="1" applyAlignment="1">
      <alignment horizontal="right"/>
    </xf>
    <xf numFmtId="0" fontId="14" fillId="0" borderId="20" xfId="0" applyFont="1" applyBorder="1" applyAlignment="1">
      <alignment vertical="center" wrapText="1"/>
    </xf>
    <xf numFmtId="176" fontId="14" fillId="0" borderId="9" xfId="0" applyNumberFormat="1" applyFont="1" applyBorder="1"/>
    <xf numFmtId="49" fontId="14" fillId="2" borderId="9" xfId="0" applyNumberFormat="1" applyFont="1" applyFill="1" applyBorder="1" applyAlignment="1" applyProtection="1">
      <alignment horizontal="left" vertical="center"/>
      <protection locked="0"/>
    </xf>
    <xf numFmtId="176" fontId="14" fillId="0" borderId="16" xfId="0" applyNumberFormat="1" applyFont="1" applyBorder="1"/>
    <xf numFmtId="0" fontId="1" fillId="0" borderId="0" xfId="0" applyFont="1" applyAlignment="1">
      <alignment horizontal="center" vertical="center"/>
    </xf>
    <xf numFmtId="14" fontId="14" fillId="2" borderId="20" xfId="0" applyNumberFormat="1" applyFont="1" applyFill="1" applyBorder="1" applyAlignment="1" applyProtection="1">
      <alignment horizontal="center" vertical="center" wrapText="1"/>
      <protection locked="0"/>
    </xf>
    <xf numFmtId="14" fontId="14" fillId="2" borderId="16" xfId="0" applyNumberFormat="1" applyFont="1" applyFill="1" applyBorder="1" applyAlignment="1" applyProtection="1">
      <alignment horizontal="center" vertical="center" wrapText="1"/>
      <protection locked="0"/>
    </xf>
    <xf numFmtId="176" fontId="14" fillId="2" borderId="20" xfId="0" applyNumberFormat="1" applyFont="1" applyFill="1" applyBorder="1" applyAlignment="1" applyProtection="1">
      <alignment horizontal="center" vertical="center"/>
      <protection locked="0"/>
    </xf>
    <xf numFmtId="176" fontId="14" fillId="2" borderId="16" xfId="0" applyNumberFormat="1" applyFont="1" applyFill="1" applyBorder="1" applyAlignment="1" applyProtection="1">
      <alignment horizontal="center" vertical="center"/>
      <protection locked="0"/>
    </xf>
    <xf numFmtId="49" fontId="14" fillId="2" borderId="20" xfId="0" applyNumberFormat="1" applyFont="1" applyFill="1" applyBorder="1" applyAlignment="1" applyProtection="1">
      <alignment horizontal="left" vertical="center"/>
      <protection locked="0"/>
    </xf>
    <xf numFmtId="49" fontId="14" fillId="2" borderId="16" xfId="0" applyNumberFormat="1" applyFont="1" applyFill="1" applyBorder="1" applyAlignment="1" applyProtection="1">
      <alignment horizontal="left" vertical="center"/>
      <protection locked="0"/>
    </xf>
    <xf numFmtId="49" fontId="14" fillId="2" borderId="1" xfId="0" applyNumberFormat="1" applyFont="1" applyFill="1" applyBorder="1" applyAlignment="1" applyProtection="1">
      <alignment horizontal="center" vertical="center"/>
      <protection locked="0"/>
    </xf>
    <xf numFmtId="0" fontId="0" fillId="0" borderId="0" xfId="0" applyAlignment="1">
      <alignment horizontal="left" vertical="center" wrapText="1"/>
    </xf>
    <xf numFmtId="0" fontId="19" fillId="0" borderId="0" xfId="0" applyFont="1" applyAlignment="1">
      <alignment horizontal="left" vertical="center" wrapText="1"/>
    </xf>
    <xf numFmtId="177" fontId="6" fillId="0" borderId="1" xfId="0" applyNumberFormat="1" applyFont="1" applyBorder="1" applyAlignment="1">
      <alignment horizontal="center"/>
    </xf>
    <xf numFmtId="177" fontId="6" fillId="0" borderId="6" xfId="0" applyNumberFormat="1" applyFont="1" applyBorder="1" applyAlignment="1">
      <alignment horizontal="center"/>
    </xf>
    <xf numFmtId="177" fontId="6" fillId="2" borderId="6" xfId="0" applyNumberFormat="1" applyFont="1" applyFill="1" applyBorder="1" applyAlignment="1" applyProtection="1">
      <alignment horizontal="center" vertical="center"/>
      <protection locked="0"/>
    </xf>
    <xf numFmtId="177" fontId="6" fillId="2" borderId="2" xfId="0" applyNumberFormat="1" applyFont="1" applyFill="1" applyBorder="1" applyAlignment="1" applyProtection="1">
      <alignment horizontal="center" vertical="center"/>
      <protection locked="0"/>
    </xf>
    <xf numFmtId="177" fontId="6" fillId="0" borderId="1" xfId="0" applyNumberFormat="1" applyFont="1" applyBorder="1" applyAlignment="1">
      <alignment horizontal="center" vertical="center"/>
    </xf>
    <xf numFmtId="177" fontId="6" fillId="0" borderId="2" xfId="0" applyNumberFormat="1" applyFont="1" applyBorder="1" applyAlignment="1">
      <alignment horizontal="center" vertical="center"/>
    </xf>
    <xf numFmtId="49" fontId="15" fillId="2" borderId="6" xfId="0" applyNumberFormat="1" applyFont="1" applyFill="1" applyBorder="1" applyAlignment="1" applyProtection="1">
      <alignment horizontal="left" vertical="center" wrapText="1"/>
      <protection locked="0"/>
    </xf>
    <xf numFmtId="49" fontId="15" fillId="2" borderId="6" xfId="0" applyNumberFormat="1" applyFont="1" applyFill="1" applyBorder="1" applyAlignment="1" applyProtection="1">
      <alignment horizontal="left" wrapText="1"/>
      <protection locked="0"/>
    </xf>
    <xf numFmtId="49" fontId="15" fillId="2" borderId="2" xfId="0" applyNumberFormat="1" applyFont="1" applyFill="1" applyBorder="1" applyAlignment="1" applyProtection="1">
      <alignment horizontal="left" wrapText="1"/>
      <protection locked="0"/>
    </xf>
    <xf numFmtId="49" fontId="15" fillId="2" borderId="1" xfId="0" applyNumberFormat="1" applyFont="1" applyFill="1" applyBorder="1" applyAlignment="1" applyProtection="1">
      <alignment horizontal="left" vertical="center"/>
      <protection locked="0"/>
    </xf>
    <xf numFmtId="49" fontId="15" fillId="2" borderId="6" xfId="0" applyNumberFormat="1" applyFont="1" applyFill="1" applyBorder="1" applyAlignment="1" applyProtection="1">
      <alignment horizontal="left"/>
      <protection locked="0"/>
    </xf>
    <xf numFmtId="49" fontId="15" fillId="2" borderId="2" xfId="0" applyNumberFormat="1" applyFont="1" applyFill="1" applyBorder="1" applyAlignment="1" applyProtection="1">
      <alignment horizontal="left"/>
      <protection locked="0"/>
    </xf>
    <xf numFmtId="0" fontId="6" fillId="0" borderId="12" xfId="0" applyFont="1" applyBorder="1" applyAlignment="1">
      <alignment horizontal="center" vertical="center"/>
    </xf>
    <xf numFmtId="0" fontId="6" fillId="0" borderId="16" xfId="0" applyFont="1" applyBorder="1" applyAlignment="1">
      <alignment horizontal="center" vertical="center"/>
    </xf>
    <xf numFmtId="179" fontId="6" fillId="2" borderId="1" xfId="0" applyNumberFormat="1" applyFont="1" applyFill="1" applyBorder="1" applyAlignment="1" applyProtection="1">
      <alignment horizontal="center" vertical="center" shrinkToFit="1"/>
      <protection locked="0"/>
    </xf>
    <xf numFmtId="179" fontId="6" fillId="2" borderId="2" xfId="0" applyNumberFormat="1" applyFont="1" applyFill="1" applyBorder="1" applyAlignment="1" applyProtection="1">
      <alignment horizontal="center" vertical="center" shrinkToFit="1"/>
      <protection locked="0"/>
    </xf>
    <xf numFmtId="179" fontId="6" fillId="2" borderId="1" xfId="0" applyNumberFormat="1" applyFont="1" applyFill="1" applyBorder="1" applyAlignment="1" applyProtection="1">
      <alignment horizontal="center" vertical="center"/>
      <protection locked="0"/>
    </xf>
    <xf numFmtId="179" fontId="15" fillId="2" borderId="6" xfId="0" applyNumberFormat="1" applyFont="1" applyFill="1" applyBorder="1" applyAlignment="1" applyProtection="1">
      <alignment horizontal="center" vertical="center"/>
      <protection locked="0"/>
    </xf>
    <xf numFmtId="179" fontId="15" fillId="2" borderId="2" xfId="0" applyNumberFormat="1" applyFont="1" applyFill="1" applyBorder="1" applyAlignment="1" applyProtection="1">
      <alignment horizontal="center" vertical="center"/>
      <protection locked="0"/>
    </xf>
    <xf numFmtId="0" fontId="4" fillId="0" borderId="6" xfId="0" applyFont="1" applyBorder="1" applyAlignment="1"/>
    <xf numFmtId="0" fontId="4" fillId="0" borderId="2" xfId="0" applyFont="1" applyBorder="1" applyAlignment="1"/>
    <xf numFmtId="49" fontId="10" fillId="2" borderId="1" xfId="0" applyNumberFormat="1" applyFont="1" applyFill="1" applyBorder="1" applyAlignment="1" applyProtection="1">
      <alignment horizontal="center" vertical="center"/>
      <protection locked="0"/>
    </xf>
    <xf numFmtId="49" fontId="10" fillId="2" borderId="6" xfId="0" applyNumberFormat="1" applyFont="1" applyFill="1" applyBorder="1" applyAlignment="1" applyProtection="1">
      <alignment horizontal="center" vertical="center"/>
      <protection locked="0"/>
    </xf>
    <xf numFmtId="0" fontId="6" fillId="0" borderId="1" xfId="0" applyFont="1" applyBorder="1" applyAlignment="1">
      <alignment horizontal="center" vertical="center"/>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10" fillId="2" borderId="12" xfId="0" applyFont="1" applyFill="1" applyBorder="1" applyAlignment="1" applyProtection="1">
      <alignment horizontal="center" vertical="center" wrapText="1"/>
      <protection locked="0"/>
    </xf>
    <xf numFmtId="0" fontId="10" fillId="2" borderId="20" xfId="0" applyFont="1" applyFill="1" applyBorder="1" applyAlignment="1" applyProtection="1">
      <alignment horizontal="center" vertical="center" wrapText="1"/>
      <protection locked="0"/>
    </xf>
    <xf numFmtId="0" fontId="4" fillId="0" borderId="6" xfId="0" applyFont="1" applyBorder="1" applyAlignment="1">
      <alignment vertical="center"/>
    </xf>
    <xf numFmtId="0" fontId="4" fillId="0" borderId="2" xfId="0" applyFont="1" applyBorder="1" applyAlignment="1">
      <alignment vertical="center"/>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1" xfId="0" applyFont="1" applyBorder="1" applyAlignment="1">
      <alignment vertical="center" wrapText="1"/>
    </xf>
    <xf numFmtId="0" fontId="6" fillId="0" borderId="2" xfId="0" applyFont="1" applyBorder="1" applyAlignment="1">
      <alignment vertical="center" wrapText="1"/>
    </xf>
    <xf numFmtId="177" fontId="6" fillId="2" borderId="13" xfId="0" applyNumberFormat="1" applyFont="1" applyFill="1" applyBorder="1" applyAlignment="1" applyProtection="1">
      <alignment horizontal="center" vertical="center"/>
      <protection locked="0"/>
    </xf>
    <xf numFmtId="177" fontId="6" fillId="2" borderId="5" xfId="0" applyNumberFormat="1" applyFont="1" applyFill="1" applyBorder="1" applyAlignment="1" applyProtection="1">
      <alignment horizontal="center" vertical="center"/>
      <protection locked="0"/>
    </xf>
    <xf numFmtId="0" fontId="6" fillId="0" borderId="7" xfId="0" applyFont="1" applyBorder="1" applyAlignment="1">
      <alignment vertical="center" wrapText="1"/>
    </xf>
    <xf numFmtId="0" fontId="6" fillId="0" borderId="8" xfId="0" applyFont="1" applyBorder="1" applyAlignment="1">
      <alignment vertical="center" wrapText="1"/>
    </xf>
    <xf numFmtId="0" fontId="6" fillId="0" borderId="10" xfId="0" applyFont="1" applyBorder="1" applyAlignment="1">
      <alignment vertical="center" wrapText="1"/>
    </xf>
    <xf numFmtId="0" fontId="6" fillId="0" borderId="11" xfId="0" applyFont="1" applyBorder="1" applyAlignment="1">
      <alignment vertical="center" wrapText="1"/>
    </xf>
    <xf numFmtId="0" fontId="6" fillId="0" borderId="18" xfId="0" applyFont="1" applyBorder="1" applyAlignment="1">
      <alignment vertical="center" wrapText="1"/>
    </xf>
    <xf numFmtId="0" fontId="6" fillId="0" borderId="19" xfId="0" applyFont="1" applyBorder="1" applyAlignment="1">
      <alignment vertical="center" wrapText="1"/>
    </xf>
    <xf numFmtId="0" fontId="6" fillId="0" borderId="14" xfId="0" applyFont="1" applyBorder="1" applyAlignment="1">
      <alignment vertical="center" wrapText="1"/>
    </xf>
    <xf numFmtId="0" fontId="6" fillId="0" borderId="15" xfId="0" applyFont="1" applyBorder="1" applyAlignment="1">
      <alignment vertical="center" wrapText="1"/>
    </xf>
    <xf numFmtId="177" fontId="11" fillId="0" borderId="4" xfId="0" applyNumberFormat="1" applyFont="1" applyBorder="1" applyAlignment="1">
      <alignment horizontal="center" vertical="center"/>
    </xf>
    <xf numFmtId="177" fontId="11" fillId="0" borderId="3" xfId="0" applyNumberFormat="1" applyFont="1" applyBorder="1" applyAlignment="1">
      <alignment horizontal="center" vertical="center"/>
    </xf>
    <xf numFmtId="177" fontId="11" fillId="0" borderId="7" xfId="0" applyNumberFormat="1" applyFont="1" applyBorder="1" applyAlignment="1">
      <alignment horizontal="center" vertical="center"/>
    </xf>
    <xf numFmtId="176" fontId="6" fillId="0" borderId="12" xfId="0" applyNumberFormat="1" applyFont="1" applyBorder="1" applyAlignment="1">
      <alignment horizontal="center" vertical="center"/>
    </xf>
    <xf numFmtId="176" fontId="6" fillId="0" borderId="20" xfId="0" applyNumberFormat="1" applyFont="1" applyBorder="1" applyAlignment="1">
      <alignment horizontal="center" vertical="center"/>
    </xf>
    <xf numFmtId="176" fontId="6" fillId="0" borderId="16" xfId="0" applyNumberFormat="1" applyFont="1" applyBorder="1" applyAlignment="1">
      <alignment horizontal="center" vertical="center"/>
    </xf>
    <xf numFmtId="177" fontId="6" fillId="2" borderId="8" xfId="0" applyNumberFormat="1" applyFont="1" applyFill="1" applyBorder="1" applyAlignment="1" applyProtection="1">
      <alignment horizontal="center" vertical="center"/>
      <protection locked="0"/>
    </xf>
    <xf numFmtId="0" fontId="6" fillId="0" borderId="4" xfId="0" applyFont="1" applyBorder="1" applyAlignment="1">
      <alignment vertical="center" wrapText="1"/>
    </xf>
    <xf numFmtId="0" fontId="6" fillId="0" borderId="5" xfId="0" applyFont="1" applyBorder="1" applyAlignment="1">
      <alignment vertical="center" wrapText="1"/>
    </xf>
    <xf numFmtId="0" fontId="1" fillId="0" borderId="0" xfId="0" applyFont="1" applyAlignment="1">
      <alignment horizontal="center" vertical="center"/>
    </xf>
    <xf numFmtId="0" fontId="3" fillId="0" borderId="1" xfId="0" applyFont="1" applyBorder="1" applyAlignment="1"/>
    <xf numFmtId="0" fontId="3" fillId="0" borderId="2" xfId="0" applyFont="1" applyBorder="1" applyAlignment="1"/>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left" vertical="center" wrapText="1"/>
    </xf>
    <xf numFmtId="0" fontId="3" fillId="0" borderId="0" xfId="0" applyFont="1" applyBorder="1" applyAlignment="1">
      <alignment horizontal="left" vertical="center" wrapText="1"/>
    </xf>
    <xf numFmtId="0" fontId="6" fillId="2" borderId="1" xfId="0" applyFont="1" applyFill="1" applyBorder="1" applyAlignment="1" applyProtection="1">
      <alignment horizontal="center" vertical="center"/>
      <protection locked="0"/>
    </xf>
    <xf numFmtId="0" fontId="15" fillId="2" borderId="2" xfId="0" applyFont="1" applyFill="1" applyBorder="1" applyAlignment="1" applyProtection="1">
      <alignment horizontal="center" vertical="center"/>
      <protection locked="0"/>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xf>
    <xf numFmtId="0" fontId="22" fillId="0" borderId="0" xfId="0" applyFont="1" applyAlignment="1">
      <alignment horizontal="center" vertical="center"/>
    </xf>
    <xf numFmtId="49" fontId="14" fillId="2" borderId="1" xfId="0" applyNumberFormat="1" applyFont="1" applyFill="1" applyBorder="1" applyAlignment="1" applyProtection="1">
      <alignment horizontal="left" vertical="center"/>
      <protection locked="0"/>
    </xf>
    <xf numFmtId="49" fontId="14" fillId="2" borderId="6" xfId="0" applyNumberFormat="1" applyFont="1" applyFill="1" applyBorder="1" applyAlignment="1" applyProtection="1">
      <alignment horizontal="left" vertical="center"/>
      <protection locked="0"/>
    </xf>
    <xf numFmtId="49" fontId="14" fillId="2" borderId="2" xfId="0" applyNumberFormat="1" applyFont="1" applyFill="1" applyBorder="1" applyAlignment="1" applyProtection="1">
      <alignment horizontal="left" vertical="center"/>
      <protection locked="0"/>
    </xf>
    <xf numFmtId="0" fontId="16" fillId="0" borderId="13" xfId="0" applyFont="1" applyBorder="1" applyAlignment="1">
      <alignment horizontal="center" vertical="center" shrinkToFit="1"/>
    </xf>
    <xf numFmtId="0" fontId="16" fillId="0" borderId="0" xfId="0" applyFont="1" applyAlignment="1">
      <alignment horizontal="center" vertical="center" shrinkToFit="1"/>
    </xf>
    <xf numFmtId="176" fontId="14" fillId="0" borderId="1" xfId="0" applyNumberFormat="1" applyFont="1" applyBorder="1" applyAlignment="1">
      <alignment horizontal="center" vertical="center" shrinkToFit="1"/>
    </xf>
    <xf numFmtId="176" fontId="14" fillId="0" borderId="2" xfId="0" applyNumberFormat="1" applyFont="1" applyBorder="1" applyAlignment="1">
      <alignment horizontal="center" vertical="center" shrinkToFit="1"/>
    </xf>
    <xf numFmtId="0" fontId="14" fillId="0" borderId="1" xfId="0" applyFont="1" applyBorder="1" applyAlignment="1">
      <alignment horizontal="left" vertical="center"/>
    </xf>
    <xf numFmtId="0" fontId="14" fillId="0" borderId="2" xfId="0" applyFont="1" applyBorder="1" applyAlignment="1">
      <alignment horizontal="left" vertical="center"/>
    </xf>
    <xf numFmtId="0" fontId="14" fillId="0" borderId="1" xfId="0" applyFont="1" applyBorder="1" applyAlignment="1">
      <alignment horizontal="left" vertical="center" shrinkToFit="1"/>
    </xf>
    <xf numFmtId="0" fontId="14" fillId="0" borderId="2" xfId="0" applyFont="1" applyBorder="1" applyAlignment="1">
      <alignment horizontal="left" vertical="center" shrinkToFit="1"/>
    </xf>
    <xf numFmtId="14" fontId="14" fillId="2" borderId="12" xfId="0" applyNumberFormat="1" applyFont="1" applyFill="1" applyBorder="1" applyAlignment="1" applyProtection="1">
      <alignment horizontal="center" vertical="center" wrapText="1"/>
      <protection locked="0"/>
    </xf>
    <xf numFmtId="14" fontId="14" fillId="2" borderId="20" xfId="0" applyNumberFormat="1" applyFont="1" applyFill="1" applyBorder="1" applyAlignment="1" applyProtection="1">
      <alignment horizontal="center" vertical="center" wrapText="1"/>
      <protection locked="0"/>
    </xf>
    <xf numFmtId="14" fontId="14" fillId="2" borderId="16" xfId="0" applyNumberFormat="1" applyFont="1" applyFill="1" applyBorder="1" applyAlignment="1" applyProtection="1">
      <alignment horizontal="center" vertical="center" wrapText="1"/>
      <protection locked="0"/>
    </xf>
    <xf numFmtId="49" fontId="14" fillId="2" borderId="12" xfId="0" applyNumberFormat="1" applyFont="1" applyFill="1" applyBorder="1" applyAlignment="1" applyProtection="1">
      <alignment horizontal="left" vertical="center"/>
      <protection locked="0"/>
    </xf>
    <xf numFmtId="49" fontId="14" fillId="2" borderId="20" xfId="0" applyNumberFormat="1" applyFont="1" applyFill="1" applyBorder="1" applyAlignment="1" applyProtection="1">
      <alignment horizontal="left" vertical="center"/>
      <protection locked="0"/>
    </xf>
    <xf numFmtId="49" fontId="14" fillId="2" borderId="16" xfId="0" applyNumberFormat="1" applyFont="1" applyFill="1" applyBorder="1" applyAlignment="1" applyProtection="1">
      <alignment horizontal="left" vertical="center"/>
      <protection locked="0"/>
    </xf>
    <xf numFmtId="176" fontId="14" fillId="2" borderId="12" xfId="0" applyNumberFormat="1" applyFont="1" applyFill="1" applyBorder="1" applyAlignment="1" applyProtection="1">
      <alignment horizontal="center" vertical="center"/>
      <protection locked="0"/>
    </xf>
    <xf numFmtId="176" fontId="14" fillId="2" borderId="20" xfId="0" applyNumberFormat="1" applyFont="1" applyFill="1" applyBorder="1" applyAlignment="1" applyProtection="1">
      <alignment horizontal="center" vertical="center"/>
      <protection locked="0"/>
    </xf>
    <xf numFmtId="176" fontId="14" fillId="2" borderId="16" xfId="0" applyNumberFormat="1" applyFont="1" applyFill="1" applyBorder="1" applyAlignment="1" applyProtection="1">
      <alignment horizontal="center" vertical="center"/>
      <protection locked="0"/>
    </xf>
    <xf numFmtId="0" fontId="14" fillId="0" borderId="12" xfId="0" applyFont="1" applyBorder="1" applyAlignment="1">
      <alignment horizontal="left" vertical="center" wrapText="1"/>
    </xf>
    <xf numFmtId="0" fontId="14" fillId="0" borderId="20" xfId="0" applyFont="1" applyBorder="1" applyAlignment="1">
      <alignment horizontal="left" vertical="center" wrapText="1"/>
    </xf>
    <xf numFmtId="0" fontId="14" fillId="0" borderId="16" xfId="0" applyFont="1" applyBorder="1" applyAlignment="1">
      <alignment horizontal="left" vertical="center" wrapText="1"/>
    </xf>
    <xf numFmtId="176" fontId="14" fillId="0" borderId="12" xfId="0" applyNumberFormat="1" applyFont="1" applyBorder="1" applyAlignment="1">
      <alignment horizontal="center" vertical="center"/>
    </xf>
    <xf numFmtId="176" fontId="14" fillId="0" borderId="20" xfId="0" applyNumberFormat="1" applyFont="1" applyBorder="1" applyAlignment="1">
      <alignment horizontal="center" vertical="center"/>
    </xf>
    <xf numFmtId="176" fontId="14" fillId="0" borderId="16" xfId="0" applyNumberFormat="1" applyFont="1" applyBorder="1" applyAlignment="1">
      <alignment horizontal="center" vertical="center"/>
    </xf>
    <xf numFmtId="0" fontId="13" fillId="0" borderId="0" xfId="0" applyFont="1" applyAlignment="1">
      <alignment horizontal="center" vertical="center"/>
    </xf>
    <xf numFmtId="0" fontId="14" fillId="0" borderId="4" xfId="0" applyFont="1" applyBorder="1" applyAlignment="1">
      <alignment horizontal="left" vertical="center" wrapText="1"/>
    </xf>
    <xf numFmtId="0" fontId="14" fillId="0" borderId="13" xfId="0" applyFont="1" applyBorder="1" applyAlignment="1">
      <alignment horizontal="left" vertical="center" wrapText="1"/>
    </xf>
    <xf numFmtId="0" fontId="14" fillId="0" borderId="5" xfId="0" applyFont="1" applyBorder="1" applyAlignment="1">
      <alignment horizontal="left" vertical="center" wrapText="1"/>
    </xf>
    <xf numFmtId="0" fontId="14" fillId="0" borderId="3" xfId="0" applyFont="1" applyBorder="1" applyAlignment="1">
      <alignment horizontal="left" vertical="center" wrapText="1"/>
    </xf>
    <xf numFmtId="0" fontId="14" fillId="0" borderId="0" xfId="0" applyFont="1" applyBorder="1" applyAlignment="1">
      <alignment horizontal="left" vertical="center" wrapText="1"/>
    </xf>
    <xf numFmtId="0" fontId="14" fillId="0" borderId="21" xfId="0" applyFont="1" applyBorder="1" applyAlignment="1">
      <alignment horizontal="left" vertical="center" wrapText="1"/>
    </xf>
    <xf numFmtId="0" fontId="14" fillId="0" borderId="7" xfId="0" applyFont="1" applyBorder="1" applyAlignment="1">
      <alignment horizontal="left" vertical="center" wrapText="1"/>
    </xf>
    <xf numFmtId="0" fontId="14" fillId="0" borderId="17" xfId="0" applyFont="1" applyBorder="1" applyAlignment="1">
      <alignment horizontal="left" vertical="center" wrapText="1"/>
    </xf>
    <xf numFmtId="0" fontId="14" fillId="0" borderId="8" xfId="0" applyFont="1" applyBorder="1" applyAlignment="1">
      <alignment horizontal="left" vertical="center" wrapText="1"/>
    </xf>
    <xf numFmtId="0" fontId="14" fillId="0" borderId="3" xfId="0" applyFont="1" applyBorder="1" applyAlignment="1">
      <alignment horizontal="left" vertical="center"/>
    </xf>
    <xf numFmtId="0" fontId="14" fillId="0" borderId="0" xfId="0" applyFont="1" applyAlignment="1">
      <alignment horizontal="left" vertical="center"/>
    </xf>
    <xf numFmtId="0" fontId="14" fillId="0" borderId="0" xfId="0" applyFont="1" applyAlignment="1">
      <alignment horizontal="left" vertical="center" wrapText="1"/>
    </xf>
    <xf numFmtId="0" fontId="14" fillId="0" borderId="9" xfId="0" applyFont="1" applyBorder="1" applyAlignment="1">
      <alignment horizontal="center" vertical="center"/>
    </xf>
    <xf numFmtId="0" fontId="14" fillId="0" borderId="9" xfId="0" applyFont="1" applyBorder="1" applyAlignment="1">
      <alignment horizontal="center" vertical="center" wrapText="1"/>
    </xf>
    <xf numFmtId="49" fontId="14" fillId="2" borderId="4" xfId="0" applyNumberFormat="1" applyFont="1" applyFill="1" applyBorder="1" applyAlignment="1" applyProtection="1">
      <alignment horizontal="left" vertical="center"/>
      <protection locked="0"/>
    </xf>
    <xf numFmtId="49" fontId="14" fillId="2" borderId="5" xfId="0" applyNumberFormat="1" applyFont="1" applyFill="1" applyBorder="1" applyAlignment="1" applyProtection="1">
      <alignment horizontal="left" vertical="center"/>
      <protection locked="0"/>
    </xf>
    <xf numFmtId="49" fontId="14" fillId="2" borderId="7" xfId="0" applyNumberFormat="1" applyFont="1" applyFill="1" applyBorder="1" applyAlignment="1" applyProtection="1">
      <alignment horizontal="left" vertical="center"/>
      <protection locked="0"/>
    </xf>
    <xf numFmtId="49" fontId="14" fillId="2" borderId="8" xfId="0" applyNumberFormat="1" applyFont="1" applyFill="1" applyBorder="1" applyAlignment="1" applyProtection="1">
      <alignment horizontal="left" vertical="center"/>
      <protection locked="0"/>
    </xf>
    <xf numFmtId="49" fontId="14" fillId="2" borderId="3" xfId="0" applyNumberFormat="1" applyFont="1" applyFill="1" applyBorder="1" applyAlignment="1" applyProtection="1">
      <alignment horizontal="left" vertical="center"/>
      <protection locked="0"/>
    </xf>
    <xf numFmtId="49" fontId="14" fillId="2" borderId="21" xfId="0" applyNumberFormat="1" applyFont="1" applyFill="1" applyBorder="1" applyAlignment="1" applyProtection="1">
      <alignment horizontal="left" vertical="center"/>
      <protection locked="0"/>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49" fontId="14" fillId="2" borderId="1" xfId="0" applyNumberFormat="1" applyFont="1" applyFill="1" applyBorder="1" applyAlignment="1" applyProtection="1">
      <alignment horizontal="center" vertical="center"/>
      <protection locked="0"/>
    </xf>
    <xf numFmtId="49" fontId="14" fillId="2" borderId="2" xfId="0" applyNumberFormat="1" applyFont="1" applyFill="1" applyBorder="1" applyAlignment="1" applyProtection="1">
      <alignment horizontal="center" vertical="center"/>
      <protection locked="0"/>
    </xf>
    <xf numFmtId="177" fontId="6" fillId="0" borderId="7" xfId="0" applyNumberFormat="1" applyFont="1" applyBorder="1" applyAlignment="1">
      <alignment horizontal="center" vertical="center"/>
    </xf>
    <xf numFmtId="177" fontId="6" fillId="0" borderId="8" xfId="0" applyNumberFormat="1" applyFont="1" applyBorder="1" applyAlignment="1">
      <alignment horizontal="center" vertical="center"/>
    </xf>
    <xf numFmtId="0" fontId="15" fillId="0" borderId="6" xfId="0" applyFont="1" applyBorder="1" applyAlignment="1"/>
    <xf numFmtId="0" fontId="15" fillId="0" borderId="2" xfId="0" applyFont="1" applyBorder="1" applyAlignment="1"/>
    <xf numFmtId="0" fontId="15" fillId="0" borderId="6" xfId="0" applyFont="1" applyBorder="1" applyAlignment="1">
      <alignment horizontal="center" vertical="center"/>
    </xf>
    <xf numFmtId="0" fontId="15" fillId="0" borderId="2" xfId="0" applyFont="1" applyBorder="1" applyAlignment="1">
      <alignment horizontal="center" vertical="center"/>
    </xf>
    <xf numFmtId="0" fontId="15" fillId="0" borderId="6" xfId="0" applyFont="1" applyBorder="1" applyAlignment="1">
      <alignment vertical="center"/>
    </xf>
    <xf numFmtId="0" fontId="15" fillId="0" borderId="2" xfId="0" applyFont="1" applyBorder="1" applyAlignment="1">
      <alignment vertical="center"/>
    </xf>
    <xf numFmtId="177" fontId="6" fillId="2" borderId="17" xfId="0" applyNumberFormat="1" applyFont="1" applyFill="1" applyBorder="1" applyAlignment="1" applyProtection="1">
      <alignment horizontal="center" vertical="center"/>
      <protection locked="0"/>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177" fontId="6" fillId="2" borderId="0" xfId="0" applyNumberFormat="1" applyFont="1" applyFill="1" applyBorder="1" applyAlignment="1" applyProtection="1">
      <alignment horizontal="center" vertical="center"/>
      <protection locked="0"/>
    </xf>
    <xf numFmtId="177" fontId="6" fillId="2" borderId="21" xfId="0" applyNumberFormat="1" applyFont="1" applyFill="1" applyBorder="1" applyAlignment="1" applyProtection="1">
      <alignment horizontal="center" vertical="center"/>
      <protection locked="0"/>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0" fontId="6" fillId="0" borderId="3" xfId="0" applyFont="1" applyBorder="1" applyAlignment="1">
      <alignment horizontal="left" vertical="center" wrapText="1"/>
    </xf>
    <xf numFmtId="0" fontId="6" fillId="0" borderId="21" xfId="0" applyFont="1" applyBorder="1" applyAlignment="1">
      <alignment horizontal="left" vertical="center" wrapTex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6" xfId="0" applyFont="1" applyBorder="1" applyAlignment="1">
      <alignment horizontal="center" vertical="center"/>
    </xf>
    <xf numFmtId="0" fontId="21" fillId="0" borderId="0" xfId="0" applyFont="1" applyAlignment="1">
      <alignment horizontal="center" vertical="center"/>
    </xf>
    <xf numFmtId="0" fontId="6" fillId="0" borderId="1" xfId="0" applyFont="1" applyBorder="1" applyAlignment="1"/>
    <xf numFmtId="0" fontId="6" fillId="0" borderId="2" xfId="0" applyFont="1" applyBorder="1" applyAlignment="1"/>
    <xf numFmtId="0" fontId="6" fillId="0" borderId="0" xfId="0" applyFont="1" applyBorder="1" applyAlignment="1">
      <alignment horizontal="left" vertical="center" wrapText="1"/>
    </xf>
    <xf numFmtId="176" fontId="14" fillId="0" borderId="1" xfId="0" applyNumberFormat="1" applyFont="1" applyBorder="1" applyAlignment="1">
      <alignment horizontal="center" vertical="center"/>
    </xf>
    <xf numFmtId="176" fontId="14" fillId="0" borderId="2" xfId="0" applyNumberFormat="1" applyFont="1" applyBorder="1" applyAlignment="1">
      <alignment horizontal="center"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9"/>
  <sheetViews>
    <sheetView tabSelected="1" view="pageLayout" zoomScaleNormal="100" workbookViewId="0"/>
  </sheetViews>
  <sheetFormatPr defaultRowHeight="13.5" x14ac:dyDescent="0.15"/>
  <cols>
    <col min="1" max="1" width="2.75" customWidth="1"/>
    <col min="2" max="2" width="14.25" customWidth="1"/>
    <col min="3" max="3" width="21.375" customWidth="1"/>
    <col min="4" max="4" width="31.125" customWidth="1"/>
  </cols>
  <sheetData>
    <row r="1" spans="1:6" ht="17.25" x14ac:dyDescent="0.2">
      <c r="A1" s="79" t="s">
        <v>110</v>
      </c>
    </row>
    <row r="3" spans="1:6" x14ac:dyDescent="0.15">
      <c r="B3" s="118" t="s">
        <v>111</v>
      </c>
      <c r="C3" s="118"/>
      <c r="D3" s="118"/>
      <c r="E3" s="118"/>
      <c r="F3" s="118"/>
    </row>
    <row r="4" spans="1:6" x14ac:dyDescent="0.15">
      <c r="B4" s="118" t="s">
        <v>112</v>
      </c>
      <c r="C4" s="118"/>
      <c r="D4" s="118"/>
      <c r="E4" s="118"/>
      <c r="F4" s="118"/>
    </row>
    <row r="5" spans="1:6" x14ac:dyDescent="0.15">
      <c r="B5" s="80"/>
      <c r="C5" s="80"/>
      <c r="D5" s="80"/>
      <c r="E5" s="80"/>
      <c r="F5" s="80"/>
    </row>
    <row r="6" spans="1:6" ht="27.75" customHeight="1" x14ac:dyDescent="0.15">
      <c r="B6" s="119" t="s">
        <v>113</v>
      </c>
      <c r="C6" s="119"/>
      <c r="D6" s="119"/>
      <c r="E6" s="119"/>
      <c r="F6" s="119"/>
    </row>
    <row r="7" spans="1:6" x14ac:dyDescent="0.15">
      <c r="B7" s="119" t="s">
        <v>114</v>
      </c>
      <c r="C7" s="119"/>
      <c r="D7" s="119"/>
      <c r="E7" s="119"/>
      <c r="F7" s="119"/>
    </row>
    <row r="9" spans="1:6" x14ac:dyDescent="0.15">
      <c r="B9" t="s">
        <v>115</v>
      </c>
    </row>
    <row r="10" spans="1:6" x14ac:dyDescent="0.15">
      <c r="B10" s="81" t="s">
        <v>116</v>
      </c>
    </row>
    <row r="11" spans="1:6" x14ac:dyDescent="0.15">
      <c r="B11" s="82" t="s">
        <v>117</v>
      </c>
    </row>
    <row r="12" spans="1:6" x14ac:dyDescent="0.15">
      <c r="A12" s="83"/>
      <c r="B12" s="82" t="s">
        <v>118</v>
      </c>
      <c r="C12" s="82"/>
      <c r="D12" s="82"/>
      <c r="E12" s="82"/>
      <c r="F12" s="82"/>
    </row>
    <row r="13" spans="1:6" x14ac:dyDescent="0.15">
      <c r="A13" s="83"/>
      <c r="B13" s="82" t="s">
        <v>119</v>
      </c>
      <c r="C13" s="82"/>
      <c r="D13" s="82"/>
      <c r="E13" s="82"/>
      <c r="F13" s="82"/>
    </row>
    <row r="14" spans="1:6" x14ac:dyDescent="0.15">
      <c r="A14" s="83"/>
      <c r="B14" s="82" t="s">
        <v>120</v>
      </c>
      <c r="C14" s="82"/>
      <c r="D14" s="82"/>
      <c r="E14" s="82"/>
      <c r="F14" s="82"/>
    </row>
    <row r="15" spans="1:6" x14ac:dyDescent="0.15">
      <c r="A15" s="83"/>
      <c r="C15" s="82"/>
      <c r="D15" s="82"/>
      <c r="E15" s="82"/>
      <c r="F15" s="82"/>
    </row>
    <row r="16" spans="1:6" x14ac:dyDescent="0.15">
      <c r="B16" s="80"/>
      <c r="C16" s="80"/>
      <c r="D16" s="80"/>
      <c r="E16" s="80"/>
      <c r="F16" s="80"/>
    </row>
    <row r="17" spans="2:6" ht="30.75" customHeight="1" x14ac:dyDescent="0.15">
      <c r="B17" s="119" t="s">
        <v>121</v>
      </c>
      <c r="C17" s="119"/>
      <c r="D17" s="119"/>
      <c r="E17" s="119"/>
      <c r="F17" s="119"/>
    </row>
    <row r="19" spans="2:6" x14ac:dyDescent="0.15">
      <c r="B19" t="s">
        <v>122</v>
      </c>
    </row>
    <row r="20" spans="2:6" ht="27" x14ac:dyDescent="0.15">
      <c r="B20" s="84" t="s">
        <v>123</v>
      </c>
      <c r="C20" s="84" t="s">
        <v>124</v>
      </c>
      <c r="D20" s="84" t="s">
        <v>125</v>
      </c>
    </row>
    <row r="21" spans="2:6" x14ac:dyDescent="0.15">
      <c r="B21" s="85" t="s">
        <v>126</v>
      </c>
      <c r="C21" s="85">
        <v>80</v>
      </c>
      <c r="D21" s="85">
        <v>40</v>
      </c>
    </row>
    <row r="22" spans="2:6" x14ac:dyDescent="0.15">
      <c r="B22" s="85" t="s">
        <v>127</v>
      </c>
      <c r="C22" s="85">
        <v>80</v>
      </c>
      <c r="D22" s="85">
        <v>40</v>
      </c>
    </row>
    <row r="23" spans="2:6" x14ac:dyDescent="0.15">
      <c r="B23" s="85" t="s">
        <v>128</v>
      </c>
      <c r="C23" s="85">
        <v>24</v>
      </c>
      <c r="D23" s="85">
        <v>16</v>
      </c>
    </row>
    <row r="24" spans="2:6" x14ac:dyDescent="0.15">
      <c r="B24" s="85" t="s">
        <v>129</v>
      </c>
      <c r="C24" s="85">
        <v>24</v>
      </c>
      <c r="D24" s="85">
        <v>16</v>
      </c>
    </row>
    <row r="25" spans="2:6" x14ac:dyDescent="0.15">
      <c r="B25" s="85" t="s">
        <v>130</v>
      </c>
      <c r="C25" s="85">
        <v>48</v>
      </c>
      <c r="D25" s="85">
        <v>40</v>
      </c>
    </row>
    <row r="26" spans="2:6" x14ac:dyDescent="0.15">
      <c r="B26" s="85" t="s">
        <v>131</v>
      </c>
      <c r="C26" s="85">
        <v>24</v>
      </c>
      <c r="D26" s="85">
        <v>16</v>
      </c>
    </row>
    <row r="27" spans="2:6" x14ac:dyDescent="0.15">
      <c r="B27" s="85" t="s">
        <v>132</v>
      </c>
      <c r="C27" s="85">
        <v>16</v>
      </c>
      <c r="D27" s="85">
        <v>8</v>
      </c>
    </row>
    <row r="28" spans="2:6" x14ac:dyDescent="0.15">
      <c r="B28" s="85" t="s">
        <v>133</v>
      </c>
      <c r="C28" s="85">
        <v>16</v>
      </c>
      <c r="D28" s="85">
        <v>8</v>
      </c>
    </row>
    <row r="29" spans="2:6" x14ac:dyDescent="0.15">
      <c r="B29" s="86" t="s">
        <v>5</v>
      </c>
      <c r="C29" s="87" t="s">
        <v>134</v>
      </c>
      <c r="D29" s="87" t="s">
        <v>135</v>
      </c>
    </row>
  </sheetData>
  <sheetProtection selectLockedCells="1"/>
  <mergeCells count="5">
    <mergeCell ref="B3:F3"/>
    <mergeCell ref="B4:F4"/>
    <mergeCell ref="B6:F6"/>
    <mergeCell ref="B7:F7"/>
    <mergeCell ref="B17:F17"/>
  </mergeCells>
  <phoneticPr fontId="2"/>
  <pageMargins left="0.51181102362204722" right="0.51181102362204722" top="0.55118110236220474"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2"/>
  <sheetViews>
    <sheetView zoomScaleNormal="100" workbookViewId="0">
      <selection activeCell="C6" sqref="C6:D6"/>
    </sheetView>
  </sheetViews>
  <sheetFormatPr defaultRowHeight="11.25" x14ac:dyDescent="0.15"/>
  <cols>
    <col min="1" max="1" width="19.625" style="1" customWidth="1"/>
    <col min="2" max="2" width="3.125" style="1" customWidth="1"/>
    <col min="3" max="3" width="34.375" style="1" customWidth="1"/>
    <col min="4" max="4" width="3.125" style="1" customWidth="1"/>
    <col min="5" max="6" width="8.125" style="1" customWidth="1"/>
    <col min="7" max="7" width="3.125" style="1" customWidth="1"/>
    <col min="8" max="8" width="6.625" style="1" customWidth="1"/>
    <col min="9" max="9" width="3.125" style="1" customWidth="1"/>
    <col min="10" max="10" width="5.625" style="1" customWidth="1"/>
    <col min="11" max="11" width="2.125" style="1" customWidth="1"/>
    <col min="12" max="16384" width="9" style="1"/>
  </cols>
  <sheetData>
    <row r="1" spans="1:11" ht="14.25" x14ac:dyDescent="0.15">
      <c r="A1" s="173" t="s">
        <v>70</v>
      </c>
      <c r="B1" s="173"/>
      <c r="C1" s="173"/>
      <c r="D1" s="173"/>
      <c r="E1" s="173"/>
      <c r="F1" s="173"/>
      <c r="G1" s="173"/>
      <c r="H1" s="173"/>
      <c r="I1" s="173"/>
      <c r="J1" s="173"/>
      <c r="K1" s="173"/>
    </row>
    <row r="2" spans="1:11" ht="6" customHeight="1" x14ac:dyDescent="0.15">
      <c r="A2" s="110"/>
      <c r="B2" s="110"/>
      <c r="C2" s="110"/>
      <c r="D2" s="110"/>
      <c r="E2" s="110"/>
      <c r="F2" s="110"/>
      <c r="G2" s="110"/>
      <c r="H2" s="110"/>
      <c r="I2" s="110"/>
      <c r="J2" s="110"/>
    </row>
    <row r="3" spans="1:11" ht="14.25" x14ac:dyDescent="0.15">
      <c r="A3" s="191" t="s">
        <v>165</v>
      </c>
      <c r="B3" s="191"/>
      <c r="C3" s="191"/>
      <c r="D3" s="191"/>
      <c r="E3" s="191"/>
      <c r="F3" s="191"/>
      <c r="G3" s="191"/>
      <c r="H3" s="191"/>
      <c r="I3" s="191"/>
      <c r="J3" s="191"/>
      <c r="K3" s="191"/>
    </row>
    <row r="4" spans="1:11" ht="6" customHeight="1" x14ac:dyDescent="0.15">
      <c r="A4" s="110"/>
      <c r="B4" s="110"/>
      <c r="C4" s="110"/>
      <c r="D4" s="110"/>
      <c r="E4" s="110"/>
      <c r="F4" s="110"/>
      <c r="G4" s="110"/>
      <c r="H4" s="110"/>
      <c r="I4" s="110"/>
      <c r="J4" s="110"/>
    </row>
    <row r="5" spans="1:11" ht="11.25" customHeight="1" x14ac:dyDescent="0.15">
      <c r="A5" s="174" t="s">
        <v>0</v>
      </c>
      <c r="B5" s="175"/>
      <c r="C5" s="176" t="s">
        <v>71</v>
      </c>
      <c r="D5" s="177"/>
      <c r="E5" s="178" t="s">
        <v>1</v>
      </c>
      <c r="F5" s="179"/>
      <c r="G5" s="179"/>
      <c r="H5" s="179"/>
      <c r="I5" s="179"/>
      <c r="J5" s="179"/>
      <c r="K5" s="179"/>
    </row>
    <row r="6" spans="1:11" ht="11.25" customHeight="1" x14ac:dyDescent="0.15">
      <c r="A6" s="174" t="s">
        <v>2</v>
      </c>
      <c r="B6" s="175"/>
      <c r="C6" s="180"/>
      <c r="D6" s="181"/>
      <c r="E6" s="178"/>
      <c r="F6" s="179"/>
      <c r="G6" s="179"/>
      <c r="H6" s="179"/>
      <c r="I6" s="179"/>
      <c r="J6" s="179"/>
      <c r="K6" s="179"/>
    </row>
    <row r="7" spans="1:11" ht="22.5" customHeight="1" x14ac:dyDescent="0.15">
      <c r="A7" s="182" t="s">
        <v>3</v>
      </c>
      <c r="B7" s="183"/>
      <c r="C7" s="2"/>
      <c r="D7" s="3" t="s">
        <v>4</v>
      </c>
      <c r="E7" s="178"/>
      <c r="F7" s="179"/>
      <c r="G7" s="179"/>
      <c r="H7" s="179"/>
      <c r="I7" s="179"/>
      <c r="J7" s="179"/>
      <c r="K7" s="179"/>
    </row>
    <row r="8" spans="1:11" ht="6" customHeight="1" x14ac:dyDescent="0.15"/>
    <row r="9" spans="1:11" ht="21.75" customHeight="1" x14ac:dyDescent="0.15">
      <c r="A9" s="184" t="s">
        <v>5</v>
      </c>
      <c r="B9" s="185"/>
      <c r="C9" s="176" t="s">
        <v>6</v>
      </c>
      <c r="D9" s="177"/>
      <c r="E9" s="188" t="s">
        <v>7</v>
      </c>
      <c r="F9" s="189"/>
      <c r="G9" s="176" t="s">
        <v>8</v>
      </c>
      <c r="H9" s="190"/>
      <c r="I9" s="190"/>
      <c r="J9" s="190"/>
      <c r="K9" s="177"/>
    </row>
    <row r="10" spans="1:11" ht="13.5" customHeight="1" x14ac:dyDescent="0.15">
      <c r="A10" s="186"/>
      <c r="B10" s="187"/>
      <c r="C10" s="176"/>
      <c r="D10" s="177"/>
      <c r="E10" s="26" t="s">
        <v>9</v>
      </c>
      <c r="F10" s="4" t="s">
        <v>10</v>
      </c>
      <c r="G10" s="176" t="s">
        <v>9</v>
      </c>
      <c r="H10" s="177"/>
      <c r="I10" s="176" t="s">
        <v>10</v>
      </c>
      <c r="J10" s="190"/>
      <c r="K10" s="177"/>
    </row>
    <row r="11" spans="1:11" s="5" customFormat="1" ht="11.25" customHeight="1" x14ac:dyDescent="0.15">
      <c r="A11" s="150" t="s">
        <v>11</v>
      </c>
      <c r="B11" s="151"/>
      <c r="C11" s="158" t="s">
        <v>12</v>
      </c>
      <c r="D11" s="159"/>
      <c r="E11" s="167">
        <v>1.5</v>
      </c>
      <c r="F11" s="167"/>
      <c r="G11" s="164" t="str">
        <f>IF(E11&gt;H11,"*","")</f>
        <v>*</v>
      </c>
      <c r="H11" s="123"/>
      <c r="I11" s="164" t="str">
        <f>IF(F11&gt;J11,"*","")</f>
        <v/>
      </c>
      <c r="J11" s="122"/>
      <c r="K11" s="123"/>
    </row>
    <row r="12" spans="1:11" s="5" customFormat="1" ht="22.5" customHeight="1" x14ac:dyDescent="0.15">
      <c r="A12" s="150"/>
      <c r="B12" s="151"/>
      <c r="C12" s="162" t="s">
        <v>72</v>
      </c>
      <c r="D12" s="163"/>
      <c r="E12" s="169"/>
      <c r="F12" s="169"/>
      <c r="G12" s="166"/>
      <c r="H12" s="123"/>
      <c r="I12" s="166"/>
      <c r="J12" s="122"/>
      <c r="K12" s="123"/>
    </row>
    <row r="13" spans="1:11" s="5" customFormat="1" x14ac:dyDescent="0.15">
      <c r="A13" s="150" t="s">
        <v>13</v>
      </c>
      <c r="B13" s="151"/>
      <c r="C13" s="158" t="s">
        <v>14</v>
      </c>
      <c r="D13" s="159"/>
      <c r="E13" s="167">
        <v>9</v>
      </c>
      <c r="F13" s="167"/>
      <c r="G13" s="164" t="str">
        <f t="shared" ref="G13:G35" si="0">IF(E13&gt;H13,"*","")</f>
        <v>*</v>
      </c>
      <c r="H13" s="123"/>
      <c r="I13" s="164" t="str">
        <f t="shared" ref="I13:I35" si="1">IF(F13&gt;J13,"*","")</f>
        <v/>
      </c>
      <c r="J13" s="122"/>
      <c r="K13" s="123"/>
    </row>
    <row r="14" spans="1:11" s="5" customFormat="1" x14ac:dyDescent="0.15">
      <c r="A14" s="150"/>
      <c r="B14" s="151"/>
      <c r="C14" s="160" t="s">
        <v>15</v>
      </c>
      <c r="D14" s="161"/>
      <c r="E14" s="168"/>
      <c r="F14" s="168"/>
      <c r="G14" s="165"/>
      <c r="H14" s="123"/>
      <c r="I14" s="165"/>
      <c r="J14" s="122"/>
      <c r="K14" s="123"/>
    </row>
    <row r="15" spans="1:11" s="5" customFormat="1" x14ac:dyDescent="0.15">
      <c r="A15" s="150"/>
      <c r="B15" s="151"/>
      <c r="C15" s="160" t="s">
        <v>16</v>
      </c>
      <c r="D15" s="161"/>
      <c r="E15" s="168"/>
      <c r="F15" s="168"/>
      <c r="G15" s="165"/>
      <c r="H15" s="123"/>
      <c r="I15" s="165"/>
      <c r="J15" s="122"/>
      <c r="K15" s="123"/>
    </row>
    <row r="16" spans="1:11" s="5" customFormat="1" x14ac:dyDescent="0.15">
      <c r="A16" s="150"/>
      <c r="B16" s="151"/>
      <c r="C16" s="160" t="s">
        <v>17</v>
      </c>
      <c r="D16" s="161"/>
      <c r="E16" s="168"/>
      <c r="F16" s="168"/>
      <c r="G16" s="165"/>
      <c r="H16" s="123"/>
      <c r="I16" s="165"/>
      <c r="J16" s="122"/>
      <c r="K16" s="123"/>
    </row>
    <row r="17" spans="1:11" s="5" customFormat="1" x14ac:dyDescent="0.15">
      <c r="A17" s="150"/>
      <c r="B17" s="151"/>
      <c r="C17" s="160" t="s">
        <v>102</v>
      </c>
      <c r="D17" s="161"/>
      <c r="E17" s="168"/>
      <c r="F17" s="168"/>
      <c r="G17" s="165"/>
      <c r="H17" s="123"/>
      <c r="I17" s="165"/>
      <c r="J17" s="122"/>
      <c r="K17" s="123"/>
    </row>
    <row r="18" spans="1:11" s="5" customFormat="1" x14ac:dyDescent="0.15">
      <c r="A18" s="150"/>
      <c r="B18" s="151"/>
      <c r="C18" s="162" t="s">
        <v>18</v>
      </c>
      <c r="D18" s="163"/>
      <c r="E18" s="169"/>
      <c r="F18" s="169"/>
      <c r="G18" s="166"/>
      <c r="H18" s="155"/>
      <c r="I18" s="166"/>
      <c r="J18" s="122"/>
      <c r="K18" s="123"/>
    </row>
    <row r="19" spans="1:11" s="5" customFormat="1" ht="11.25" customHeight="1" x14ac:dyDescent="0.15">
      <c r="A19" s="150" t="s">
        <v>19</v>
      </c>
      <c r="B19" s="151"/>
      <c r="C19" s="158" t="s">
        <v>20</v>
      </c>
      <c r="D19" s="159"/>
      <c r="E19" s="167">
        <v>3</v>
      </c>
      <c r="F19" s="167">
        <v>1</v>
      </c>
      <c r="G19" s="164" t="str">
        <f t="shared" si="0"/>
        <v>*</v>
      </c>
      <c r="H19" s="123"/>
      <c r="I19" s="164" t="str">
        <f t="shared" si="1"/>
        <v>*</v>
      </c>
      <c r="J19" s="122"/>
      <c r="K19" s="123"/>
    </row>
    <row r="20" spans="1:11" s="5" customFormat="1" x14ac:dyDescent="0.15">
      <c r="A20" s="150"/>
      <c r="B20" s="151"/>
      <c r="C20" s="160" t="s">
        <v>21</v>
      </c>
      <c r="D20" s="161"/>
      <c r="E20" s="168"/>
      <c r="F20" s="168"/>
      <c r="G20" s="165"/>
      <c r="H20" s="123"/>
      <c r="I20" s="165"/>
      <c r="J20" s="122"/>
      <c r="K20" s="123"/>
    </row>
    <row r="21" spans="1:11" s="5" customFormat="1" ht="22.5" customHeight="1" x14ac:dyDescent="0.15">
      <c r="A21" s="150"/>
      <c r="B21" s="151"/>
      <c r="C21" s="162" t="s">
        <v>104</v>
      </c>
      <c r="D21" s="163"/>
      <c r="E21" s="169"/>
      <c r="F21" s="169"/>
      <c r="G21" s="166"/>
      <c r="H21" s="123"/>
      <c r="I21" s="166"/>
      <c r="J21" s="122"/>
      <c r="K21" s="123"/>
    </row>
    <row r="22" spans="1:11" s="5" customFormat="1" x14ac:dyDescent="0.15">
      <c r="A22" s="150" t="s">
        <v>22</v>
      </c>
      <c r="B22" s="151"/>
      <c r="C22" s="156" t="s">
        <v>23</v>
      </c>
      <c r="D22" s="157"/>
      <c r="E22" s="6">
        <v>3</v>
      </c>
      <c r="F22" s="6">
        <v>8</v>
      </c>
      <c r="G22" s="88" t="str">
        <f t="shared" si="0"/>
        <v>*</v>
      </c>
      <c r="H22" s="43"/>
      <c r="I22" s="88" t="str">
        <f t="shared" si="1"/>
        <v>*</v>
      </c>
      <c r="J22" s="122"/>
      <c r="K22" s="123"/>
    </row>
    <row r="23" spans="1:11" s="5" customFormat="1" ht="11.25" customHeight="1" x14ac:dyDescent="0.15">
      <c r="A23" s="150" t="s">
        <v>24</v>
      </c>
      <c r="B23" s="151"/>
      <c r="C23" s="171" t="s">
        <v>73</v>
      </c>
      <c r="D23" s="172"/>
      <c r="E23" s="6">
        <v>0.5</v>
      </c>
      <c r="F23" s="6">
        <v>0.5</v>
      </c>
      <c r="G23" s="88" t="str">
        <f t="shared" si="0"/>
        <v>*</v>
      </c>
      <c r="H23" s="44"/>
      <c r="I23" s="88" t="str">
        <f t="shared" si="1"/>
        <v>*</v>
      </c>
      <c r="J23" s="122"/>
      <c r="K23" s="123"/>
    </row>
    <row r="24" spans="1:11" s="5" customFormat="1" x14ac:dyDescent="0.15">
      <c r="A24" s="150" t="s">
        <v>25</v>
      </c>
      <c r="B24" s="151"/>
      <c r="C24" s="158" t="s">
        <v>26</v>
      </c>
      <c r="D24" s="159"/>
      <c r="E24" s="167">
        <v>3</v>
      </c>
      <c r="F24" s="167">
        <v>6</v>
      </c>
      <c r="G24" s="164" t="str">
        <f t="shared" si="0"/>
        <v>*</v>
      </c>
      <c r="H24" s="170"/>
      <c r="I24" s="164" t="str">
        <f t="shared" si="1"/>
        <v>*</v>
      </c>
      <c r="J24" s="122"/>
      <c r="K24" s="123"/>
    </row>
    <row r="25" spans="1:11" s="5" customFormat="1" x14ac:dyDescent="0.15">
      <c r="A25" s="150"/>
      <c r="B25" s="151"/>
      <c r="C25" s="160" t="s">
        <v>100</v>
      </c>
      <c r="D25" s="161"/>
      <c r="E25" s="168"/>
      <c r="F25" s="168"/>
      <c r="G25" s="165"/>
      <c r="H25" s="123"/>
      <c r="I25" s="165"/>
      <c r="J25" s="122"/>
      <c r="K25" s="123"/>
    </row>
    <row r="26" spans="1:11" s="5" customFormat="1" x14ac:dyDescent="0.15">
      <c r="A26" s="150"/>
      <c r="B26" s="151"/>
      <c r="C26" s="160" t="s">
        <v>101</v>
      </c>
      <c r="D26" s="161"/>
      <c r="E26" s="168"/>
      <c r="F26" s="168"/>
      <c r="G26" s="165"/>
      <c r="H26" s="123"/>
      <c r="I26" s="165"/>
      <c r="J26" s="122"/>
      <c r="K26" s="123"/>
    </row>
    <row r="27" spans="1:11" s="5" customFormat="1" x14ac:dyDescent="0.15">
      <c r="A27" s="150"/>
      <c r="B27" s="151"/>
      <c r="C27" s="160" t="s">
        <v>74</v>
      </c>
      <c r="D27" s="161"/>
      <c r="E27" s="168"/>
      <c r="F27" s="168"/>
      <c r="G27" s="165"/>
      <c r="H27" s="123"/>
      <c r="I27" s="165"/>
      <c r="J27" s="122"/>
      <c r="K27" s="123"/>
    </row>
    <row r="28" spans="1:11" s="5" customFormat="1" x14ac:dyDescent="0.15">
      <c r="A28" s="150"/>
      <c r="B28" s="151"/>
      <c r="C28" s="160" t="s">
        <v>99</v>
      </c>
      <c r="D28" s="161"/>
      <c r="E28" s="168"/>
      <c r="F28" s="168"/>
      <c r="G28" s="165"/>
      <c r="H28" s="123"/>
      <c r="I28" s="165"/>
      <c r="J28" s="122"/>
      <c r="K28" s="123"/>
    </row>
    <row r="29" spans="1:11" s="5" customFormat="1" x14ac:dyDescent="0.15">
      <c r="A29" s="150"/>
      <c r="B29" s="151"/>
      <c r="C29" s="162" t="s">
        <v>75</v>
      </c>
      <c r="D29" s="163"/>
      <c r="E29" s="169"/>
      <c r="F29" s="169"/>
      <c r="G29" s="166"/>
      <c r="H29" s="123"/>
      <c r="I29" s="166"/>
      <c r="J29" s="122"/>
      <c r="K29" s="123"/>
    </row>
    <row r="30" spans="1:11" s="5" customFormat="1" x14ac:dyDescent="0.15">
      <c r="A30" s="150" t="s">
        <v>27</v>
      </c>
      <c r="B30" s="151"/>
      <c r="C30" s="158" t="s">
        <v>105</v>
      </c>
      <c r="D30" s="159"/>
      <c r="E30" s="167">
        <v>2</v>
      </c>
      <c r="F30" s="167">
        <v>4.5</v>
      </c>
      <c r="G30" s="164" t="str">
        <f t="shared" si="0"/>
        <v>*</v>
      </c>
      <c r="H30" s="123"/>
      <c r="I30" s="164" t="str">
        <f t="shared" si="1"/>
        <v>*</v>
      </c>
      <c r="J30" s="122"/>
      <c r="K30" s="123"/>
    </row>
    <row r="31" spans="1:11" s="5" customFormat="1" x14ac:dyDescent="0.15">
      <c r="A31" s="150"/>
      <c r="B31" s="151"/>
      <c r="C31" s="160" t="s">
        <v>28</v>
      </c>
      <c r="D31" s="161"/>
      <c r="E31" s="168"/>
      <c r="F31" s="168"/>
      <c r="G31" s="165"/>
      <c r="H31" s="123"/>
      <c r="I31" s="165"/>
      <c r="J31" s="122"/>
      <c r="K31" s="123"/>
    </row>
    <row r="32" spans="1:11" s="5" customFormat="1" x14ac:dyDescent="0.15">
      <c r="A32" s="150"/>
      <c r="B32" s="151"/>
      <c r="C32" s="162" t="s">
        <v>76</v>
      </c>
      <c r="D32" s="163"/>
      <c r="E32" s="169"/>
      <c r="F32" s="169"/>
      <c r="G32" s="166"/>
      <c r="H32" s="123"/>
      <c r="I32" s="166"/>
      <c r="J32" s="122"/>
      <c r="K32" s="123"/>
    </row>
    <row r="33" spans="1:11" s="5" customFormat="1" ht="11.25" customHeight="1" x14ac:dyDescent="0.15">
      <c r="A33" s="150" t="s">
        <v>77</v>
      </c>
      <c r="B33" s="151"/>
      <c r="C33" s="156" t="s">
        <v>78</v>
      </c>
      <c r="D33" s="157"/>
      <c r="E33" s="6">
        <v>1</v>
      </c>
      <c r="F33" s="6">
        <v>4</v>
      </c>
      <c r="G33" s="88" t="str">
        <f t="shared" si="0"/>
        <v>*</v>
      </c>
      <c r="H33" s="43"/>
      <c r="I33" s="88" t="str">
        <f t="shared" si="1"/>
        <v>*</v>
      </c>
      <c r="J33" s="122"/>
      <c r="K33" s="123"/>
    </row>
    <row r="34" spans="1:11" s="5" customFormat="1" ht="11.25" customHeight="1" x14ac:dyDescent="0.15">
      <c r="A34" s="150" t="s">
        <v>29</v>
      </c>
      <c r="B34" s="151"/>
      <c r="C34" s="152" t="s">
        <v>103</v>
      </c>
      <c r="D34" s="153"/>
      <c r="E34" s="6">
        <v>1</v>
      </c>
      <c r="F34" s="6"/>
      <c r="G34" s="88" t="str">
        <f t="shared" si="0"/>
        <v>*</v>
      </c>
      <c r="H34" s="45"/>
      <c r="I34" s="88" t="str">
        <f t="shared" si="1"/>
        <v/>
      </c>
      <c r="J34" s="122"/>
      <c r="K34" s="123"/>
    </row>
    <row r="35" spans="1:11" s="5" customFormat="1" x14ac:dyDescent="0.15">
      <c r="A35" s="150" t="s">
        <v>90</v>
      </c>
      <c r="B35" s="151"/>
      <c r="C35" s="152"/>
      <c r="D35" s="153"/>
      <c r="E35" s="6"/>
      <c r="F35" s="6"/>
      <c r="G35" s="88" t="str">
        <f t="shared" si="0"/>
        <v/>
      </c>
      <c r="H35" s="66"/>
      <c r="I35" s="88" t="str">
        <f t="shared" si="1"/>
        <v/>
      </c>
      <c r="J35" s="154"/>
      <c r="K35" s="155"/>
    </row>
    <row r="36" spans="1:11" ht="11.25" customHeight="1" x14ac:dyDescent="0.15">
      <c r="A36" s="7"/>
      <c r="B36" s="7"/>
      <c r="C36" s="7"/>
      <c r="D36" s="7"/>
      <c r="E36" s="8"/>
      <c r="F36" s="9" t="s">
        <v>31</v>
      </c>
      <c r="G36" s="18" t="s">
        <v>79</v>
      </c>
      <c r="H36" s="89">
        <f>SUM(H11:H35)</f>
        <v>0</v>
      </c>
      <c r="I36" s="18" t="s">
        <v>80</v>
      </c>
      <c r="J36" s="124">
        <f>SUM(J11:K35)</f>
        <v>0</v>
      </c>
      <c r="K36" s="125"/>
    </row>
    <row r="37" spans="1:11" ht="6" customHeight="1" thickBot="1" x14ac:dyDescent="0.2">
      <c r="A37" s="11"/>
      <c r="B37" s="11"/>
      <c r="C37" s="11"/>
      <c r="D37" s="11"/>
      <c r="E37" s="11"/>
      <c r="F37" s="11"/>
      <c r="G37" s="11"/>
      <c r="H37" s="12"/>
      <c r="I37" s="12"/>
      <c r="J37" s="11"/>
      <c r="K37" s="13"/>
    </row>
    <row r="38" spans="1:11" ht="6" customHeight="1" x14ac:dyDescent="0.15">
      <c r="A38" s="14"/>
      <c r="B38" s="14"/>
      <c r="C38" s="14"/>
      <c r="D38" s="14"/>
      <c r="E38" s="14"/>
      <c r="F38" s="14"/>
      <c r="G38" s="14"/>
      <c r="H38" s="14"/>
      <c r="I38" s="14"/>
      <c r="J38" s="15"/>
    </row>
    <row r="39" spans="1:11" x14ac:dyDescent="0.15">
      <c r="A39" s="16" t="s">
        <v>33</v>
      </c>
      <c r="B39" s="7"/>
      <c r="C39" s="16"/>
      <c r="D39" s="16"/>
      <c r="E39" s="7"/>
      <c r="F39" s="7"/>
      <c r="G39" s="7"/>
      <c r="H39" s="7"/>
      <c r="I39" s="7"/>
      <c r="J39" s="7"/>
    </row>
    <row r="40" spans="1:11" ht="13.5" x14ac:dyDescent="0.15">
      <c r="A40" s="132" t="s">
        <v>34</v>
      </c>
      <c r="B40" s="7"/>
      <c r="C40" s="17" t="s">
        <v>96</v>
      </c>
      <c r="D40" s="56" t="s">
        <v>35</v>
      </c>
      <c r="E40" s="134"/>
      <c r="F40" s="135"/>
      <c r="G40" s="57" t="s">
        <v>36</v>
      </c>
      <c r="H40" s="136"/>
      <c r="I40" s="137"/>
      <c r="J40" s="137"/>
      <c r="K40" s="138"/>
    </row>
    <row r="41" spans="1:11" ht="6" customHeight="1" x14ac:dyDescent="0.15">
      <c r="A41" s="133"/>
      <c r="B41" s="7"/>
      <c r="C41" s="7"/>
      <c r="D41" s="7"/>
      <c r="E41" s="7"/>
      <c r="F41" s="7"/>
      <c r="G41" s="7"/>
      <c r="H41" s="7"/>
      <c r="I41" s="7"/>
      <c r="J41" s="7"/>
    </row>
    <row r="42" spans="1:11" ht="11.25" customHeight="1" x14ac:dyDescent="0.15">
      <c r="A42" s="146"/>
      <c r="B42" s="7"/>
      <c r="C42" s="17" t="s">
        <v>37</v>
      </c>
      <c r="D42" s="143" t="s">
        <v>38</v>
      </c>
      <c r="E42" s="144"/>
      <c r="F42" s="145"/>
      <c r="G42" s="143" t="s">
        <v>8</v>
      </c>
      <c r="H42" s="148"/>
      <c r="I42" s="148"/>
      <c r="J42" s="148"/>
      <c r="K42" s="149"/>
    </row>
    <row r="43" spans="1:11" ht="13.5" customHeight="1" x14ac:dyDescent="0.15">
      <c r="A43" s="147"/>
      <c r="B43" s="7"/>
      <c r="C43" s="17" t="s">
        <v>9</v>
      </c>
      <c r="D43" s="120" t="s">
        <v>81</v>
      </c>
      <c r="E43" s="139"/>
      <c r="F43" s="140"/>
      <c r="G43" s="18" t="s">
        <v>82</v>
      </c>
      <c r="H43" s="120">
        <f>H36</f>
        <v>0</v>
      </c>
      <c r="I43" s="121"/>
      <c r="J43" s="121"/>
      <c r="K43" s="91" t="str">
        <f>IF(24&gt;H43,"*","")</f>
        <v>*</v>
      </c>
    </row>
    <row r="44" spans="1:11" ht="13.5" customHeight="1" x14ac:dyDescent="0.15">
      <c r="A44" s="147"/>
      <c r="B44" s="7"/>
      <c r="C44" s="17" t="s">
        <v>10</v>
      </c>
      <c r="D44" s="120" t="s">
        <v>83</v>
      </c>
      <c r="E44" s="139"/>
      <c r="F44" s="140"/>
      <c r="G44" s="18" t="s">
        <v>32</v>
      </c>
      <c r="H44" s="120">
        <f>J36</f>
        <v>0</v>
      </c>
      <c r="I44" s="121"/>
      <c r="J44" s="121"/>
      <c r="K44" s="91" t="str">
        <f>IF(24&gt;H44,"*","")</f>
        <v>*</v>
      </c>
    </row>
    <row r="45" spans="1:11" ht="13.5" x14ac:dyDescent="0.15">
      <c r="A45" s="19" t="s">
        <v>39</v>
      </c>
      <c r="B45" s="7"/>
      <c r="C45" s="17" t="s">
        <v>40</v>
      </c>
      <c r="D45" s="120">
        <v>80</v>
      </c>
      <c r="E45" s="139"/>
      <c r="F45" s="140"/>
      <c r="G45" s="18" t="s">
        <v>41</v>
      </c>
      <c r="H45" s="120">
        <f>SUM(H43:K44)</f>
        <v>0</v>
      </c>
      <c r="I45" s="121"/>
      <c r="J45" s="121"/>
      <c r="K45" s="91" t="str">
        <f>IF(80&gt;H45,"*","")</f>
        <v>*</v>
      </c>
    </row>
    <row r="46" spans="1:11" ht="6" customHeight="1" x14ac:dyDescent="0.15">
      <c r="A46" s="20"/>
      <c r="C46" s="21"/>
      <c r="D46" s="21"/>
      <c r="E46" s="22"/>
      <c r="F46" s="22"/>
      <c r="G46" s="21"/>
      <c r="H46" s="23"/>
      <c r="I46" s="23"/>
      <c r="J46" s="23"/>
    </row>
    <row r="47" spans="1:11" x14ac:dyDescent="0.15">
      <c r="A47" s="24" t="s">
        <v>42</v>
      </c>
    </row>
    <row r="48" spans="1:11" x14ac:dyDescent="0.15">
      <c r="A48" s="1" t="s">
        <v>43</v>
      </c>
    </row>
    <row r="49" spans="1:11" ht="22.5" customHeight="1" x14ac:dyDescent="0.15">
      <c r="A49" s="25" t="s">
        <v>44</v>
      </c>
      <c r="B49" s="141"/>
      <c r="C49" s="142"/>
      <c r="D49" s="47" t="s">
        <v>4</v>
      </c>
      <c r="E49" s="48" t="s">
        <v>45</v>
      </c>
      <c r="F49" s="49"/>
      <c r="G49" s="50" t="s">
        <v>46</v>
      </c>
      <c r="H49" s="51"/>
      <c r="I49" s="50" t="s">
        <v>47</v>
      </c>
      <c r="J49" s="51"/>
      <c r="K49" s="52" t="s">
        <v>48</v>
      </c>
    </row>
    <row r="50" spans="1:11" ht="22.5" customHeight="1" x14ac:dyDescent="0.15">
      <c r="A50" s="25" t="s">
        <v>49</v>
      </c>
      <c r="B50" s="129"/>
      <c r="C50" s="130"/>
      <c r="D50" s="130"/>
      <c r="E50" s="130"/>
      <c r="F50" s="130"/>
      <c r="G50" s="130"/>
      <c r="H50" s="130"/>
      <c r="I50" s="130"/>
      <c r="J50" s="130"/>
      <c r="K50" s="131"/>
    </row>
    <row r="51" spans="1:11" ht="33.75" customHeight="1" x14ac:dyDescent="0.15">
      <c r="A51" s="25" t="s">
        <v>50</v>
      </c>
      <c r="B51" s="53" t="s">
        <v>91</v>
      </c>
      <c r="C51" s="126"/>
      <c r="D51" s="127"/>
      <c r="E51" s="127"/>
      <c r="F51" s="127"/>
      <c r="G51" s="127"/>
      <c r="H51" s="127"/>
      <c r="I51" s="127"/>
      <c r="J51" s="127"/>
      <c r="K51" s="128"/>
    </row>
    <row r="52" spans="1:11" ht="22.5" customHeight="1" x14ac:dyDescent="0.15">
      <c r="A52" s="25" t="s">
        <v>51</v>
      </c>
      <c r="B52" s="54" t="s">
        <v>92</v>
      </c>
      <c r="C52" s="55"/>
      <c r="D52" s="54" t="s">
        <v>93</v>
      </c>
      <c r="E52" s="129"/>
      <c r="F52" s="130"/>
      <c r="G52" s="130"/>
      <c r="H52" s="130"/>
      <c r="I52" s="130"/>
      <c r="J52" s="130"/>
      <c r="K52" s="131"/>
    </row>
  </sheetData>
  <sheetProtection password="EA6E" sheet="1" objects="1" scenarios="1" selectLockedCells="1"/>
  <mergeCells count="101">
    <mergeCell ref="A1:K1"/>
    <mergeCell ref="A5:B5"/>
    <mergeCell ref="C5:D5"/>
    <mergeCell ref="E5:K7"/>
    <mergeCell ref="A6:B6"/>
    <mergeCell ref="C6:D6"/>
    <mergeCell ref="A7:B7"/>
    <mergeCell ref="J11:K12"/>
    <mergeCell ref="C12:D12"/>
    <mergeCell ref="A9:B10"/>
    <mergeCell ref="C9:D10"/>
    <mergeCell ref="E9:F9"/>
    <mergeCell ref="G9:K9"/>
    <mergeCell ref="G10:H10"/>
    <mergeCell ref="I10:K10"/>
    <mergeCell ref="A11:B12"/>
    <mergeCell ref="C11:D11"/>
    <mergeCell ref="E11:E12"/>
    <mergeCell ref="F11:F12"/>
    <mergeCell ref="H11:H12"/>
    <mergeCell ref="G11:G12"/>
    <mergeCell ref="I11:I12"/>
    <mergeCell ref="A3:K3"/>
    <mergeCell ref="J13:K18"/>
    <mergeCell ref="C14:D14"/>
    <mergeCell ref="C15:D15"/>
    <mergeCell ref="C16:D16"/>
    <mergeCell ref="C17:D17"/>
    <mergeCell ref="C18:D18"/>
    <mergeCell ref="G13:G18"/>
    <mergeCell ref="I13:I18"/>
    <mergeCell ref="A13:B18"/>
    <mergeCell ref="C13:D13"/>
    <mergeCell ref="E13:E18"/>
    <mergeCell ref="F13:F18"/>
    <mergeCell ref="H13:H18"/>
    <mergeCell ref="A22:B22"/>
    <mergeCell ref="A24:B29"/>
    <mergeCell ref="E24:E29"/>
    <mergeCell ref="F24:F29"/>
    <mergeCell ref="H24:H29"/>
    <mergeCell ref="J22:K22"/>
    <mergeCell ref="A23:B23"/>
    <mergeCell ref="J23:K23"/>
    <mergeCell ref="A19:B21"/>
    <mergeCell ref="C19:D19"/>
    <mergeCell ref="E19:E21"/>
    <mergeCell ref="F19:F21"/>
    <mergeCell ref="G19:G21"/>
    <mergeCell ref="I19:I21"/>
    <mergeCell ref="J19:K21"/>
    <mergeCell ref="C20:D20"/>
    <mergeCell ref="C21:D21"/>
    <mergeCell ref="C22:D22"/>
    <mergeCell ref="C23:D23"/>
    <mergeCell ref="H19:H21"/>
    <mergeCell ref="A34:B34"/>
    <mergeCell ref="C34:D34"/>
    <mergeCell ref="J34:K34"/>
    <mergeCell ref="C24:D24"/>
    <mergeCell ref="C25:D25"/>
    <mergeCell ref="C26:D26"/>
    <mergeCell ref="C27:D27"/>
    <mergeCell ref="C28:D28"/>
    <mergeCell ref="C29:D29"/>
    <mergeCell ref="G24:G29"/>
    <mergeCell ref="I24:I29"/>
    <mergeCell ref="C30:D30"/>
    <mergeCell ref="C31:D31"/>
    <mergeCell ref="A30:B32"/>
    <mergeCell ref="E30:E32"/>
    <mergeCell ref="F30:F32"/>
    <mergeCell ref="H30:H32"/>
    <mergeCell ref="J30:K32"/>
    <mergeCell ref="C32:D32"/>
    <mergeCell ref="G30:G32"/>
    <mergeCell ref="I30:I32"/>
    <mergeCell ref="H45:J45"/>
    <mergeCell ref="J24:K29"/>
    <mergeCell ref="J36:K36"/>
    <mergeCell ref="C51:K51"/>
    <mergeCell ref="E52:K52"/>
    <mergeCell ref="A40:A41"/>
    <mergeCell ref="E40:F40"/>
    <mergeCell ref="H40:K40"/>
    <mergeCell ref="D43:F43"/>
    <mergeCell ref="D44:F44"/>
    <mergeCell ref="B49:C49"/>
    <mergeCell ref="B50:K50"/>
    <mergeCell ref="D42:F42"/>
    <mergeCell ref="A42:A44"/>
    <mergeCell ref="G42:K42"/>
    <mergeCell ref="D45:F45"/>
    <mergeCell ref="H43:J43"/>
    <mergeCell ref="H44:J44"/>
    <mergeCell ref="A35:B35"/>
    <mergeCell ref="C35:D35"/>
    <mergeCell ref="J35:K35"/>
    <mergeCell ref="J33:K33"/>
    <mergeCell ref="A33:B33"/>
    <mergeCell ref="C33:D33"/>
  </mergeCells>
  <phoneticPr fontId="2"/>
  <pageMargins left="0.51181102362204722" right="0.51181102362204722" top="0.55118110236220474" bottom="0.35433070866141736" header="0.31496062992125984" footer="0.31496062992125984"/>
  <pageSetup paperSize="9" scale="96" orientation="portrait" r:id="rId1"/>
  <headerFooter>
    <oddHeader>&amp;R&amp;"-,太字 斜体"&amp;20ＲＴ2</oddHeader>
    <oddFooter>&amp;RRT2訓練実施記録集計表20151222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0"/>
  <sheetViews>
    <sheetView view="pageLayout" zoomScaleNormal="100" workbookViewId="0">
      <selection activeCell="B3" sqref="B3"/>
    </sheetView>
  </sheetViews>
  <sheetFormatPr defaultRowHeight="11.25" x14ac:dyDescent="0.15"/>
  <cols>
    <col min="1" max="1" width="20.625" style="27" customWidth="1"/>
    <col min="2" max="2" width="28.625" style="27" customWidth="1"/>
    <col min="3" max="6" width="7.625" style="27" customWidth="1"/>
    <col min="7" max="8" width="9.625" style="27" customWidth="1"/>
    <col min="9" max="9" width="19.625" style="27" customWidth="1"/>
    <col min="10" max="10" width="2.625" style="27" customWidth="1"/>
    <col min="11" max="11" width="12.625" style="27" customWidth="1"/>
    <col min="12" max="12" width="24.625" style="27" customWidth="1"/>
    <col min="13" max="16384" width="9" style="27"/>
  </cols>
  <sheetData>
    <row r="1" spans="1:12" ht="14.25" x14ac:dyDescent="0.15">
      <c r="A1" s="218" t="s">
        <v>84</v>
      </c>
      <c r="B1" s="218"/>
      <c r="C1" s="218"/>
      <c r="D1" s="218"/>
      <c r="E1" s="218"/>
      <c r="F1" s="218"/>
      <c r="G1" s="218"/>
      <c r="H1" s="218"/>
      <c r="I1" s="218"/>
      <c r="J1" s="218"/>
      <c r="K1" s="218"/>
      <c r="L1" s="218"/>
    </row>
    <row r="2" spans="1:12" ht="11.25" customHeight="1" x14ac:dyDescent="0.15">
      <c r="A2" s="28" t="s">
        <v>0</v>
      </c>
      <c r="B2" s="29" t="s">
        <v>71</v>
      </c>
      <c r="I2" s="219" t="s">
        <v>85</v>
      </c>
      <c r="J2" s="220"/>
      <c r="K2" s="220"/>
      <c r="L2" s="221"/>
    </row>
    <row r="3" spans="1:12" x14ac:dyDescent="0.15">
      <c r="A3" s="28" t="s">
        <v>2</v>
      </c>
      <c r="B3" s="58"/>
      <c r="C3" s="228" t="s">
        <v>52</v>
      </c>
      <c r="D3" s="229"/>
      <c r="E3" s="229"/>
      <c r="F3" s="229"/>
      <c r="G3" s="229"/>
      <c r="H3" s="61"/>
      <c r="I3" s="222"/>
      <c r="J3" s="223"/>
      <c r="K3" s="223"/>
      <c r="L3" s="224"/>
    </row>
    <row r="4" spans="1:12" ht="22.5" customHeight="1" x14ac:dyDescent="0.15">
      <c r="A4" s="30" t="s">
        <v>53</v>
      </c>
      <c r="B4" s="31" t="s">
        <v>4</v>
      </c>
      <c r="C4" s="230" t="s">
        <v>54</v>
      </c>
      <c r="D4" s="230"/>
      <c r="E4" s="230"/>
      <c r="F4" s="230"/>
      <c r="G4" s="230"/>
      <c r="H4" s="62"/>
      <c r="I4" s="225"/>
      <c r="J4" s="226"/>
      <c r="K4" s="226"/>
      <c r="L4" s="227"/>
    </row>
    <row r="6" spans="1:12" ht="24" customHeight="1" x14ac:dyDescent="0.15">
      <c r="A6" s="231" t="s">
        <v>5</v>
      </c>
      <c r="B6" s="231" t="s">
        <v>6</v>
      </c>
      <c r="C6" s="232" t="s">
        <v>7</v>
      </c>
      <c r="D6" s="232"/>
      <c r="E6" s="231" t="s">
        <v>8</v>
      </c>
      <c r="F6" s="231"/>
      <c r="G6" s="232" t="s">
        <v>107</v>
      </c>
      <c r="H6" s="232"/>
      <c r="I6" s="239" t="s">
        <v>55</v>
      </c>
      <c r="J6" s="240"/>
      <c r="K6" s="231" t="s">
        <v>56</v>
      </c>
      <c r="L6" s="231"/>
    </row>
    <row r="7" spans="1:12" x14ac:dyDescent="0.15">
      <c r="A7" s="231"/>
      <c r="B7" s="231"/>
      <c r="C7" s="29" t="s">
        <v>9</v>
      </c>
      <c r="D7" s="29" t="s">
        <v>10</v>
      </c>
      <c r="E7" s="29" t="s">
        <v>9</v>
      </c>
      <c r="F7" s="29" t="s">
        <v>10</v>
      </c>
      <c r="G7" s="63" t="s">
        <v>108</v>
      </c>
      <c r="H7" s="63" t="s">
        <v>109</v>
      </c>
      <c r="I7" s="241"/>
      <c r="J7" s="242"/>
      <c r="K7" s="29" t="s">
        <v>57</v>
      </c>
      <c r="L7" s="29" t="s">
        <v>58</v>
      </c>
    </row>
    <row r="8" spans="1:12" x14ac:dyDescent="0.15">
      <c r="A8" s="212" t="s">
        <v>11</v>
      </c>
      <c r="B8" s="32" t="s">
        <v>12</v>
      </c>
      <c r="C8" s="215">
        <v>1.5</v>
      </c>
      <c r="D8" s="215"/>
      <c r="E8" s="209"/>
      <c r="F8" s="209"/>
      <c r="G8" s="203"/>
      <c r="H8" s="203"/>
      <c r="I8" s="233"/>
      <c r="J8" s="234"/>
      <c r="K8" s="206"/>
      <c r="L8" s="206"/>
    </row>
    <row r="9" spans="1:12" ht="22.5" x14ac:dyDescent="0.15">
      <c r="A9" s="214"/>
      <c r="B9" s="33" t="s">
        <v>86</v>
      </c>
      <c r="C9" s="217"/>
      <c r="D9" s="217"/>
      <c r="E9" s="211"/>
      <c r="F9" s="211"/>
      <c r="G9" s="205"/>
      <c r="H9" s="205"/>
      <c r="I9" s="235"/>
      <c r="J9" s="236"/>
      <c r="K9" s="208"/>
      <c r="L9" s="208"/>
    </row>
    <row r="10" spans="1:12" x14ac:dyDescent="0.15">
      <c r="A10" s="212" t="s">
        <v>13</v>
      </c>
      <c r="B10" s="32" t="s">
        <v>14</v>
      </c>
      <c r="C10" s="215">
        <v>9</v>
      </c>
      <c r="D10" s="215"/>
      <c r="E10" s="209"/>
      <c r="F10" s="209"/>
      <c r="G10" s="203"/>
      <c r="H10" s="203"/>
      <c r="I10" s="233"/>
      <c r="J10" s="234"/>
      <c r="K10" s="206"/>
      <c r="L10" s="206"/>
    </row>
    <row r="11" spans="1:12" x14ac:dyDescent="0.15">
      <c r="A11" s="213"/>
      <c r="B11" s="34" t="s">
        <v>15</v>
      </c>
      <c r="C11" s="216"/>
      <c r="D11" s="216"/>
      <c r="E11" s="210"/>
      <c r="F11" s="210"/>
      <c r="G11" s="204"/>
      <c r="H11" s="204"/>
      <c r="I11" s="237"/>
      <c r="J11" s="238"/>
      <c r="K11" s="207"/>
      <c r="L11" s="207"/>
    </row>
    <row r="12" spans="1:12" x14ac:dyDescent="0.15">
      <c r="A12" s="213"/>
      <c r="B12" s="34" t="s">
        <v>16</v>
      </c>
      <c r="C12" s="216"/>
      <c r="D12" s="216"/>
      <c r="E12" s="210"/>
      <c r="F12" s="210"/>
      <c r="G12" s="204"/>
      <c r="H12" s="204"/>
      <c r="I12" s="237"/>
      <c r="J12" s="238"/>
      <c r="K12" s="207"/>
      <c r="L12" s="207"/>
    </row>
    <row r="13" spans="1:12" x14ac:dyDescent="0.15">
      <c r="A13" s="213"/>
      <c r="B13" s="34" t="s">
        <v>17</v>
      </c>
      <c r="C13" s="216"/>
      <c r="D13" s="216"/>
      <c r="E13" s="210"/>
      <c r="F13" s="210"/>
      <c r="G13" s="204"/>
      <c r="H13" s="204"/>
      <c r="I13" s="237"/>
      <c r="J13" s="238"/>
      <c r="K13" s="207"/>
      <c r="L13" s="207"/>
    </row>
    <row r="14" spans="1:12" x14ac:dyDescent="0.15">
      <c r="A14" s="213"/>
      <c r="B14" s="34" t="s">
        <v>98</v>
      </c>
      <c r="C14" s="216"/>
      <c r="D14" s="216"/>
      <c r="E14" s="210"/>
      <c r="F14" s="210"/>
      <c r="G14" s="204"/>
      <c r="H14" s="204"/>
      <c r="I14" s="237"/>
      <c r="J14" s="238"/>
      <c r="K14" s="207"/>
      <c r="L14" s="207"/>
    </row>
    <row r="15" spans="1:12" x14ac:dyDescent="0.15">
      <c r="A15" s="214"/>
      <c r="B15" s="33" t="s">
        <v>18</v>
      </c>
      <c r="C15" s="217"/>
      <c r="D15" s="217"/>
      <c r="E15" s="211"/>
      <c r="F15" s="211"/>
      <c r="G15" s="205"/>
      <c r="H15" s="205"/>
      <c r="I15" s="235"/>
      <c r="J15" s="236"/>
      <c r="K15" s="208"/>
      <c r="L15" s="208"/>
    </row>
    <row r="16" spans="1:12" x14ac:dyDescent="0.15">
      <c r="A16" s="212" t="s">
        <v>19</v>
      </c>
      <c r="B16" s="32" t="s">
        <v>20</v>
      </c>
      <c r="C16" s="215">
        <v>3</v>
      </c>
      <c r="D16" s="215">
        <v>1</v>
      </c>
      <c r="E16" s="209"/>
      <c r="F16" s="209"/>
      <c r="G16" s="203"/>
      <c r="H16" s="203"/>
      <c r="I16" s="233"/>
      <c r="J16" s="234"/>
      <c r="K16" s="206"/>
      <c r="L16" s="206"/>
    </row>
    <row r="17" spans="1:12" x14ac:dyDescent="0.15">
      <c r="A17" s="213"/>
      <c r="B17" s="35" t="s">
        <v>21</v>
      </c>
      <c r="C17" s="216"/>
      <c r="D17" s="216"/>
      <c r="E17" s="210"/>
      <c r="F17" s="210"/>
      <c r="G17" s="204"/>
      <c r="H17" s="204"/>
      <c r="I17" s="237"/>
      <c r="J17" s="238"/>
      <c r="K17" s="207"/>
      <c r="L17" s="207"/>
    </row>
    <row r="18" spans="1:12" ht="22.5" x14ac:dyDescent="0.15">
      <c r="A18" s="214"/>
      <c r="B18" s="36" t="s">
        <v>106</v>
      </c>
      <c r="C18" s="217"/>
      <c r="D18" s="217"/>
      <c r="E18" s="211"/>
      <c r="F18" s="211"/>
      <c r="G18" s="205"/>
      <c r="H18" s="205"/>
      <c r="I18" s="235"/>
      <c r="J18" s="236"/>
      <c r="K18" s="208"/>
      <c r="L18" s="208"/>
    </row>
    <row r="19" spans="1:12" x14ac:dyDescent="0.15">
      <c r="A19" s="37" t="s">
        <v>22</v>
      </c>
      <c r="B19" s="38" t="s">
        <v>23</v>
      </c>
      <c r="C19" s="39">
        <v>3</v>
      </c>
      <c r="D19" s="39">
        <v>8</v>
      </c>
      <c r="E19" s="46"/>
      <c r="F19" s="46"/>
      <c r="G19" s="65"/>
      <c r="H19" s="65"/>
      <c r="I19" s="192"/>
      <c r="J19" s="194"/>
      <c r="K19" s="108"/>
      <c r="L19" s="108"/>
    </row>
    <row r="20" spans="1:12" x14ac:dyDescent="0.15">
      <c r="A20" s="37" t="s">
        <v>24</v>
      </c>
      <c r="B20" s="38" t="s">
        <v>73</v>
      </c>
      <c r="C20" s="39">
        <v>0.5</v>
      </c>
      <c r="D20" s="39">
        <v>0.5</v>
      </c>
      <c r="E20" s="46"/>
      <c r="F20" s="46"/>
      <c r="G20" s="65"/>
      <c r="H20" s="65"/>
      <c r="I20" s="192"/>
      <c r="J20" s="194"/>
      <c r="K20" s="108"/>
      <c r="L20" s="108"/>
    </row>
    <row r="21" spans="1:12" ht="11.25" customHeight="1" x14ac:dyDescent="0.15">
      <c r="A21" s="212" t="s">
        <v>25</v>
      </c>
      <c r="B21" s="32" t="s">
        <v>26</v>
      </c>
      <c r="C21" s="215">
        <v>3</v>
      </c>
      <c r="D21" s="215">
        <v>6</v>
      </c>
      <c r="E21" s="209"/>
      <c r="F21" s="209"/>
      <c r="G21" s="203"/>
      <c r="H21" s="203"/>
      <c r="I21" s="233"/>
      <c r="J21" s="234"/>
      <c r="K21" s="206"/>
      <c r="L21" s="206"/>
    </row>
    <row r="22" spans="1:12" x14ac:dyDescent="0.15">
      <c r="A22" s="213"/>
      <c r="B22" s="34" t="s">
        <v>100</v>
      </c>
      <c r="C22" s="216"/>
      <c r="D22" s="216"/>
      <c r="E22" s="210"/>
      <c r="F22" s="210"/>
      <c r="G22" s="204"/>
      <c r="H22" s="204"/>
      <c r="I22" s="237"/>
      <c r="J22" s="238"/>
      <c r="K22" s="207"/>
      <c r="L22" s="207"/>
    </row>
    <row r="23" spans="1:12" x14ac:dyDescent="0.15">
      <c r="A23" s="213"/>
      <c r="B23" s="34" t="s">
        <v>101</v>
      </c>
      <c r="C23" s="216"/>
      <c r="D23" s="216"/>
      <c r="E23" s="210"/>
      <c r="F23" s="210"/>
      <c r="G23" s="204"/>
      <c r="H23" s="204"/>
      <c r="I23" s="237"/>
      <c r="J23" s="238"/>
      <c r="K23" s="207"/>
      <c r="L23" s="207"/>
    </row>
    <row r="24" spans="1:12" ht="22.5" x14ac:dyDescent="0.15">
      <c r="A24" s="213"/>
      <c r="B24" s="34" t="s">
        <v>74</v>
      </c>
      <c r="C24" s="216"/>
      <c r="D24" s="216"/>
      <c r="E24" s="210"/>
      <c r="F24" s="210"/>
      <c r="G24" s="204"/>
      <c r="H24" s="204"/>
      <c r="I24" s="237"/>
      <c r="J24" s="238"/>
      <c r="K24" s="207"/>
      <c r="L24" s="207"/>
    </row>
    <row r="25" spans="1:12" x14ac:dyDescent="0.15">
      <c r="A25" s="213"/>
      <c r="B25" s="34" t="s">
        <v>99</v>
      </c>
      <c r="C25" s="216"/>
      <c r="D25" s="216"/>
      <c r="E25" s="210"/>
      <c r="F25" s="210"/>
      <c r="G25" s="204"/>
      <c r="H25" s="204"/>
      <c r="I25" s="237"/>
      <c r="J25" s="238"/>
      <c r="K25" s="207"/>
      <c r="L25" s="207"/>
    </row>
    <row r="26" spans="1:12" ht="22.5" x14ac:dyDescent="0.15">
      <c r="A26" s="214"/>
      <c r="B26" s="33" t="s">
        <v>87</v>
      </c>
      <c r="C26" s="217"/>
      <c r="D26" s="217"/>
      <c r="E26" s="211"/>
      <c r="F26" s="211"/>
      <c r="G26" s="205"/>
      <c r="H26" s="205"/>
      <c r="I26" s="235"/>
      <c r="J26" s="236"/>
      <c r="K26" s="208"/>
      <c r="L26" s="208"/>
    </row>
    <row r="27" spans="1:12" x14ac:dyDescent="0.15">
      <c r="A27" s="212" t="s">
        <v>27</v>
      </c>
      <c r="B27" s="32" t="s">
        <v>105</v>
      </c>
      <c r="C27" s="215">
        <v>2</v>
      </c>
      <c r="D27" s="215">
        <v>4.5</v>
      </c>
      <c r="E27" s="209"/>
      <c r="F27" s="209"/>
      <c r="G27" s="203"/>
      <c r="H27" s="203"/>
      <c r="I27" s="233"/>
      <c r="J27" s="234"/>
      <c r="K27" s="206"/>
      <c r="L27" s="206"/>
    </row>
    <row r="28" spans="1:12" x14ac:dyDescent="0.15">
      <c r="A28" s="213"/>
      <c r="B28" s="34" t="s">
        <v>28</v>
      </c>
      <c r="C28" s="216"/>
      <c r="D28" s="216"/>
      <c r="E28" s="210"/>
      <c r="F28" s="210"/>
      <c r="G28" s="204"/>
      <c r="H28" s="204"/>
      <c r="I28" s="237"/>
      <c r="J28" s="238"/>
      <c r="K28" s="207"/>
      <c r="L28" s="207"/>
    </row>
    <row r="29" spans="1:12" x14ac:dyDescent="0.15">
      <c r="A29" s="214"/>
      <c r="B29" s="33" t="s">
        <v>76</v>
      </c>
      <c r="C29" s="217"/>
      <c r="D29" s="217"/>
      <c r="E29" s="211"/>
      <c r="F29" s="211"/>
      <c r="G29" s="205"/>
      <c r="H29" s="205"/>
      <c r="I29" s="235"/>
      <c r="J29" s="236"/>
      <c r="K29" s="208"/>
      <c r="L29" s="208"/>
    </row>
    <row r="30" spans="1:12" x14ac:dyDescent="0.15">
      <c r="A30" s="37" t="s">
        <v>77</v>
      </c>
      <c r="B30" s="38" t="s">
        <v>78</v>
      </c>
      <c r="C30" s="39">
        <v>1</v>
      </c>
      <c r="D30" s="39">
        <v>4</v>
      </c>
      <c r="E30" s="46"/>
      <c r="F30" s="46"/>
      <c r="G30" s="65"/>
      <c r="H30" s="65"/>
      <c r="I30" s="192"/>
      <c r="J30" s="194"/>
      <c r="K30" s="108"/>
      <c r="L30" s="108"/>
    </row>
    <row r="31" spans="1:12" ht="22.5" x14ac:dyDescent="0.15">
      <c r="A31" s="37" t="s">
        <v>29</v>
      </c>
      <c r="B31" s="38" t="s">
        <v>30</v>
      </c>
      <c r="C31" s="39">
        <v>1</v>
      </c>
      <c r="D31" s="39"/>
      <c r="E31" s="46"/>
      <c r="F31" s="46"/>
      <c r="G31" s="65"/>
      <c r="H31" s="65"/>
      <c r="I31" s="192"/>
      <c r="J31" s="194"/>
      <c r="K31" s="108"/>
      <c r="L31" s="108"/>
    </row>
    <row r="32" spans="1:12" x14ac:dyDescent="0.15">
      <c r="A32" s="28" t="s">
        <v>89</v>
      </c>
      <c r="B32" s="28"/>
      <c r="C32" s="28"/>
      <c r="D32" s="39"/>
      <c r="E32" s="46"/>
      <c r="F32" s="46"/>
      <c r="G32" s="65"/>
      <c r="H32" s="65"/>
      <c r="I32" s="192"/>
      <c r="J32" s="194"/>
      <c r="K32" s="108"/>
      <c r="L32" s="108"/>
    </row>
    <row r="33" spans="1:12" ht="11.25" customHeight="1" x14ac:dyDescent="0.15">
      <c r="B33" s="40" t="s">
        <v>59</v>
      </c>
      <c r="C33" s="41" t="s">
        <v>88</v>
      </c>
      <c r="D33" s="41" t="s">
        <v>88</v>
      </c>
      <c r="E33" s="41">
        <f>SUM(E8:E32)</f>
        <v>0</v>
      </c>
      <c r="F33" s="41">
        <f>SUM(F8:F32)</f>
        <v>0</v>
      </c>
      <c r="G33" s="27" t="s">
        <v>60</v>
      </c>
      <c r="I33" s="195" t="s">
        <v>95</v>
      </c>
      <c r="J33" s="195"/>
      <c r="K33" s="195"/>
      <c r="L33" s="195"/>
    </row>
    <row r="34" spans="1:12" ht="11.25" customHeight="1" x14ac:dyDescent="0.15">
      <c r="B34" s="40" t="s">
        <v>61</v>
      </c>
      <c r="C34" s="197">
        <v>80</v>
      </c>
      <c r="D34" s="198"/>
      <c r="E34" s="197">
        <f>E33+F33</f>
        <v>0</v>
      </c>
      <c r="F34" s="198"/>
      <c r="G34" s="27" t="s">
        <v>62</v>
      </c>
      <c r="I34" s="196"/>
      <c r="J34" s="196"/>
      <c r="K34" s="196"/>
      <c r="L34" s="196"/>
    </row>
    <row r="35" spans="1:12" x14ac:dyDescent="0.15">
      <c r="A35" s="27" t="s">
        <v>63</v>
      </c>
      <c r="F35" s="27" t="s">
        <v>64</v>
      </c>
    </row>
    <row r="36" spans="1:12" ht="30" customHeight="1" x14ac:dyDescent="0.15">
      <c r="A36" s="42" t="s">
        <v>65</v>
      </c>
      <c r="B36" s="192"/>
      <c r="C36" s="193"/>
      <c r="D36" s="193"/>
      <c r="E36" s="194"/>
      <c r="G36" s="199" t="s">
        <v>68</v>
      </c>
      <c r="H36" s="200"/>
      <c r="I36" s="117"/>
      <c r="J36" s="64" t="s">
        <v>4</v>
      </c>
      <c r="K36" s="38" t="s">
        <v>69</v>
      </c>
      <c r="L36" s="59"/>
    </row>
    <row r="37" spans="1:12" x14ac:dyDescent="0.15">
      <c r="A37" s="42" t="s">
        <v>50</v>
      </c>
      <c r="B37" s="192"/>
      <c r="C37" s="193"/>
      <c r="D37" s="193"/>
      <c r="E37" s="194"/>
      <c r="G37" s="201" t="s">
        <v>166</v>
      </c>
      <c r="H37" s="202"/>
      <c r="I37" s="243"/>
      <c r="J37" s="244"/>
      <c r="K37" s="42" t="s">
        <v>94</v>
      </c>
      <c r="L37" s="59"/>
    </row>
    <row r="38" spans="1:12" x14ac:dyDescent="0.15">
      <c r="A38" s="42" t="s">
        <v>66</v>
      </c>
      <c r="B38" s="192"/>
      <c r="C38" s="193"/>
      <c r="D38" s="193"/>
      <c r="E38" s="194"/>
      <c r="F38" s="60"/>
      <c r="G38" s="60" t="s">
        <v>167</v>
      </c>
      <c r="H38" s="60"/>
      <c r="I38" s="60"/>
      <c r="J38" s="60"/>
      <c r="K38" s="60"/>
      <c r="L38" s="60"/>
    </row>
    <row r="39" spans="1:12" x14ac:dyDescent="0.15">
      <c r="A39" s="42" t="s">
        <v>97</v>
      </c>
      <c r="B39" s="192"/>
      <c r="C39" s="193"/>
      <c r="D39" s="193"/>
      <c r="E39" s="194"/>
      <c r="F39" s="60"/>
      <c r="G39" s="60" t="s">
        <v>168</v>
      </c>
      <c r="H39" s="60"/>
      <c r="I39" s="60"/>
      <c r="J39" s="60"/>
      <c r="K39" s="60"/>
      <c r="L39" s="60"/>
    </row>
    <row r="40" spans="1:12" x14ac:dyDescent="0.15">
      <c r="A40" s="42" t="s">
        <v>67</v>
      </c>
      <c r="B40" s="192"/>
      <c r="C40" s="193"/>
      <c r="D40" s="193"/>
      <c r="E40" s="194"/>
      <c r="F40" s="60"/>
      <c r="G40" s="60"/>
      <c r="H40" s="60"/>
      <c r="I40" s="60"/>
      <c r="J40" s="60"/>
      <c r="K40" s="60"/>
      <c r="L40" s="60"/>
    </row>
  </sheetData>
  <sheetProtection selectLockedCells="1"/>
  <mergeCells count="77">
    <mergeCell ref="B40:E40"/>
    <mergeCell ref="I8:J9"/>
    <mergeCell ref="I10:J15"/>
    <mergeCell ref="I16:J18"/>
    <mergeCell ref="I6:J7"/>
    <mergeCell ref="I19:J19"/>
    <mergeCell ref="I20:J20"/>
    <mergeCell ref="I21:J26"/>
    <mergeCell ref="I27:J29"/>
    <mergeCell ref="I30:J30"/>
    <mergeCell ref="I31:J31"/>
    <mergeCell ref="I32:J32"/>
    <mergeCell ref="I37:J37"/>
    <mergeCell ref="G8:G9"/>
    <mergeCell ref="C21:C26"/>
    <mergeCell ref="D21:D26"/>
    <mergeCell ref="A1:L1"/>
    <mergeCell ref="I2:L4"/>
    <mergeCell ref="C3:G3"/>
    <mergeCell ref="C4:G4"/>
    <mergeCell ref="A6:A7"/>
    <mergeCell ref="B6:B7"/>
    <mergeCell ref="C6:D6"/>
    <mergeCell ref="E6:F6"/>
    <mergeCell ref="K6:L6"/>
    <mergeCell ref="G6:H6"/>
    <mergeCell ref="A8:A9"/>
    <mergeCell ref="C8:C9"/>
    <mergeCell ref="D8:D9"/>
    <mergeCell ref="E8:E9"/>
    <mergeCell ref="F8:F9"/>
    <mergeCell ref="K8:K9"/>
    <mergeCell ref="L8:L9"/>
    <mergeCell ref="K10:K15"/>
    <mergeCell ref="L10:L15"/>
    <mergeCell ref="G10:G15"/>
    <mergeCell ref="H8:H9"/>
    <mergeCell ref="H10:H15"/>
    <mergeCell ref="K16:K18"/>
    <mergeCell ref="L16:L18"/>
    <mergeCell ref="G16:G18"/>
    <mergeCell ref="A10:A15"/>
    <mergeCell ref="C10:C15"/>
    <mergeCell ref="D10:D15"/>
    <mergeCell ref="E10:E15"/>
    <mergeCell ref="F10:F15"/>
    <mergeCell ref="A16:A18"/>
    <mergeCell ref="C16:C18"/>
    <mergeCell ref="D16:D18"/>
    <mergeCell ref="E16:E18"/>
    <mergeCell ref="F16:F18"/>
    <mergeCell ref="H16:H18"/>
    <mergeCell ref="E21:E26"/>
    <mergeCell ref="A21:A26"/>
    <mergeCell ref="F21:F26"/>
    <mergeCell ref="A27:A29"/>
    <mergeCell ref="C27:C29"/>
    <mergeCell ref="D27:D29"/>
    <mergeCell ref="E27:E29"/>
    <mergeCell ref="F27:F29"/>
    <mergeCell ref="G21:G26"/>
    <mergeCell ref="K21:K26"/>
    <mergeCell ref="L21:L26"/>
    <mergeCell ref="G27:G29"/>
    <mergeCell ref="K27:K29"/>
    <mergeCell ref="L27:L29"/>
    <mergeCell ref="H21:H26"/>
    <mergeCell ref="H27:H29"/>
    <mergeCell ref="B38:E38"/>
    <mergeCell ref="B39:E39"/>
    <mergeCell ref="I33:L34"/>
    <mergeCell ref="C34:D34"/>
    <mergeCell ref="E34:F34"/>
    <mergeCell ref="G36:H36"/>
    <mergeCell ref="G37:H37"/>
    <mergeCell ref="B36:E36"/>
    <mergeCell ref="B37:E37"/>
  </mergeCells>
  <phoneticPr fontId="2"/>
  <pageMargins left="0.23622047244094491" right="0.23622047244094491" top="0.74803149606299213" bottom="0.74803149606299213" header="0.31496062992125984" footer="0.31496062992125984"/>
  <pageSetup paperSize="9" scale="92" orientation="landscape" r:id="rId1"/>
  <headerFooter>
    <oddHeader>&amp;R&amp;"-,太字 斜体"&amp;20ＲＴ2</oddHeader>
    <oddFooter>&amp;RRT2訓練実施記録20151222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9"/>
  <sheetViews>
    <sheetView view="pageLayout" zoomScaleNormal="100" workbookViewId="0">
      <selection activeCell="C4" sqref="C4:D4"/>
    </sheetView>
  </sheetViews>
  <sheetFormatPr defaultRowHeight="11.25" x14ac:dyDescent="0.15"/>
  <cols>
    <col min="1" max="1" width="19.625" style="7" customWidth="1"/>
    <col min="2" max="2" width="3.125" style="7" customWidth="1"/>
    <col min="3" max="3" width="34.375" style="7" customWidth="1"/>
    <col min="4" max="4" width="3.125" style="7" customWidth="1"/>
    <col min="5" max="6" width="8.125" style="7" customWidth="1"/>
    <col min="7" max="7" width="3.125" style="7" customWidth="1"/>
    <col min="8" max="8" width="6.625" style="7" customWidth="1"/>
    <col min="9" max="9" width="3.125" style="7" customWidth="1"/>
    <col min="10" max="10" width="5.625" style="7" customWidth="1"/>
    <col min="11" max="11" width="2.125" style="7" customWidth="1"/>
    <col min="12" max="16384" width="9" style="7"/>
  </cols>
  <sheetData>
    <row r="1" spans="1:11" ht="14.25" x14ac:dyDescent="0.15">
      <c r="A1" s="272" t="s">
        <v>136</v>
      </c>
      <c r="B1" s="272"/>
      <c r="C1" s="272"/>
      <c r="D1" s="272"/>
      <c r="E1" s="272"/>
      <c r="F1" s="272"/>
      <c r="G1" s="272"/>
      <c r="H1" s="272"/>
      <c r="I1" s="272"/>
      <c r="J1" s="272"/>
      <c r="K1" s="272"/>
    </row>
    <row r="2" spans="1:11" ht="6" customHeight="1" x14ac:dyDescent="0.15">
      <c r="A2" s="92"/>
      <c r="B2" s="92"/>
      <c r="C2" s="92"/>
      <c r="D2" s="92"/>
      <c r="E2" s="92"/>
      <c r="F2" s="92"/>
      <c r="G2" s="92"/>
      <c r="H2" s="92"/>
      <c r="I2" s="92"/>
      <c r="J2" s="92"/>
    </row>
    <row r="3" spans="1:11" ht="11.25" customHeight="1" x14ac:dyDescent="0.15">
      <c r="A3" s="273" t="s">
        <v>0</v>
      </c>
      <c r="B3" s="274"/>
      <c r="C3" s="143" t="s">
        <v>137</v>
      </c>
      <c r="D3" s="250"/>
      <c r="E3" s="262" t="s">
        <v>1</v>
      </c>
      <c r="F3" s="275"/>
      <c r="G3" s="275"/>
      <c r="H3" s="275"/>
      <c r="I3" s="275"/>
      <c r="J3" s="275"/>
      <c r="K3" s="275"/>
    </row>
    <row r="4" spans="1:11" ht="11.25" customHeight="1" x14ac:dyDescent="0.15">
      <c r="A4" s="273" t="s">
        <v>2</v>
      </c>
      <c r="B4" s="274"/>
      <c r="C4" s="180"/>
      <c r="D4" s="181"/>
      <c r="E4" s="262"/>
      <c r="F4" s="275"/>
      <c r="G4" s="275"/>
      <c r="H4" s="275"/>
      <c r="I4" s="275"/>
      <c r="J4" s="275"/>
      <c r="K4" s="275"/>
    </row>
    <row r="5" spans="1:11" ht="22.5" customHeight="1" x14ac:dyDescent="0.15">
      <c r="A5" s="152" t="s">
        <v>3</v>
      </c>
      <c r="B5" s="153"/>
      <c r="C5" s="93"/>
      <c r="D5" s="3" t="s">
        <v>4</v>
      </c>
      <c r="E5" s="262"/>
      <c r="F5" s="275"/>
      <c r="G5" s="275"/>
      <c r="H5" s="275"/>
      <c r="I5" s="275"/>
      <c r="J5" s="275"/>
      <c r="K5" s="275"/>
    </row>
    <row r="6" spans="1:11" ht="6" customHeight="1" x14ac:dyDescent="0.15"/>
    <row r="7" spans="1:11" ht="21.75" customHeight="1" x14ac:dyDescent="0.15">
      <c r="A7" s="264" t="s">
        <v>5</v>
      </c>
      <c r="B7" s="265"/>
      <c r="C7" s="143" t="s">
        <v>6</v>
      </c>
      <c r="D7" s="268"/>
      <c r="E7" s="269" t="s">
        <v>7</v>
      </c>
      <c r="F7" s="270"/>
      <c r="G7" s="143" t="s">
        <v>8</v>
      </c>
      <c r="H7" s="271"/>
      <c r="I7" s="271"/>
      <c r="J7" s="271"/>
      <c r="K7" s="268"/>
    </row>
    <row r="8" spans="1:11" ht="13.5" customHeight="1" x14ac:dyDescent="0.15">
      <c r="A8" s="266"/>
      <c r="B8" s="267"/>
      <c r="C8" s="143"/>
      <c r="D8" s="268"/>
      <c r="E8" s="70" t="s">
        <v>9</v>
      </c>
      <c r="F8" s="10" t="s">
        <v>10</v>
      </c>
      <c r="G8" s="143" t="s">
        <v>9</v>
      </c>
      <c r="H8" s="268"/>
      <c r="I8" s="143" t="s">
        <v>10</v>
      </c>
      <c r="J8" s="271"/>
      <c r="K8" s="268"/>
    </row>
    <row r="9" spans="1:11" s="94" customFormat="1" ht="11.25" customHeight="1" x14ac:dyDescent="0.15">
      <c r="A9" s="150" t="s">
        <v>11</v>
      </c>
      <c r="B9" s="151"/>
      <c r="C9" s="256" t="s">
        <v>12</v>
      </c>
      <c r="D9" s="257"/>
      <c r="E9" s="167">
        <v>1</v>
      </c>
      <c r="F9" s="167"/>
      <c r="G9" s="164" t="str">
        <f>IF(E9&gt;H9,"*","")</f>
        <v>*</v>
      </c>
      <c r="H9" s="155"/>
      <c r="I9" s="164" t="str">
        <f>IF(F9&gt;J9,"*","")</f>
        <v/>
      </c>
      <c r="J9" s="154"/>
      <c r="K9" s="155"/>
    </row>
    <row r="10" spans="1:11" s="94" customFormat="1" ht="22.5" customHeight="1" x14ac:dyDescent="0.15">
      <c r="A10" s="150"/>
      <c r="B10" s="151"/>
      <c r="C10" s="254" t="s">
        <v>138</v>
      </c>
      <c r="D10" s="255"/>
      <c r="E10" s="169"/>
      <c r="F10" s="169"/>
      <c r="G10" s="166"/>
      <c r="H10" s="170"/>
      <c r="I10" s="166"/>
      <c r="J10" s="253"/>
      <c r="K10" s="170"/>
    </row>
    <row r="11" spans="1:11" s="94" customFormat="1" x14ac:dyDescent="0.15">
      <c r="A11" s="150" t="s">
        <v>13</v>
      </c>
      <c r="B11" s="151"/>
      <c r="C11" s="256" t="s">
        <v>14</v>
      </c>
      <c r="D11" s="257"/>
      <c r="E11" s="167">
        <v>3.5</v>
      </c>
      <c r="F11" s="167"/>
      <c r="G11" s="164" t="str">
        <f>IF(E11&gt;H11,"*","")</f>
        <v>*</v>
      </c>
      <c r="H11" s="155"/>
      <c r="I11" s="164" t="str">
        <f>IF(F11&gt;J11,"*","")</f>
        <v/>
      </c>
      <c r="J11" s="154"/>
      <c r="K11" s="155"/>
    </row>
    <row r="12" spans="1:11" s="94" customFormat="1" x14ac:dyDescent="0.15">
      <c r="A12" s="150"/>
      <c r="B12" s="151"/>
      <c r="C12" s="260" t="s">
        <v>15</v>
      </c>
      <c r="D12" s="261"/>
      <c r="E12" s="168"/>
      <c r="F12" s="168"/>
      <c r="G12" s="165"/>
      <c r="H12" s="259"/>
      <c r="I12" s="165"/>
      <c r="J12" s="258"/>
      <c r="K12" s="259"/>
    </row>
    <row r="13" spans="1:11" s="94" customFormat="1" x14ac:dyDescent="0.15">
      <c r="A13" s="150"/>
      <c r="B13" s="151"/>
      <c r="C13" s="260" t="s">
        <v>16</v>
      </c>
      <c r="D13" s="261"/>
      <c r="E13" s="168"/>
      <c r="F13" s="168"/>
      <c r="G13" s="165"/>
      <c r="H13" s="259"/>
      <c r="I13" s="165"/>
      <c r="J13" s="258"/>
      <c r="K13" s="259"/>
    </row>
    <row r="14" spans="1:11" s="94" customFormat="1" x14ac:dyDescent="0.15">
      <c r="A14" s="150"/>
      <c r="B14" s="151"/>
      <c r="C14" s="260" t="s">
        <v>17</v>
      </c>
      <c r="D14" s="261"/>
      <c r="E14" s="168"/>
      <c r="F14" s="168"/>
      <c r="G14" s="165"/>
      <c r="H14" s="259"/>
      <c r="I14" s="165"/>
      <c r="J14" s="258"/>
      <c r="K14" s="259"/>
    </row>
    <row r="15" spans="1:11" s="94" customFormat="1" x14ac:dyDescent="0.15">
      <c r="A15" s="150"/>
      <c r="B15" s="151"/>
      <c r="C15" s="260" t="s">
        <v>139</v>
      </c>
      <c r="D15" s="261"/>
      <c r="E15" s="168"/>
      <c r="F15" s="168"/>
      <c r="G15" s="165"/>
      <c r="H15" s="259"/>
      <c r="I15" s="165"/>
      <c r="J15" s="258"/>
      <c r="K15" s="259"/>
    </row>
    <row r="16" spans="1:11" s="94" customFormat="1" x14ac:dyDescent="0.15">
      <c r="A16" s="150"/>
      <c r="B16" s="151"/>
      <c r="C16" s="254" t="s">
        <v>18</v>
      </c>
      <c r="D16" s="255"/>
      <c r="E16" s="169"/>
      <c r="F16" s="169"/>
      <c r="G16" s="166"/>
      <c r="H16" s="170"/>
      <c r="I16" s="166"/>
      <c r="J16" s="253"/>
      <c r="K16" s="170"/>
    </row>
    <row r="17" spans="1:11" s="94" customFormat="1" ht="11.25" customHeight="1" x14ac:dyDescent="0.15">
      <c r="A17" s="150" t="s">
        <v>19</v>
      </c>
      <c r="B17" s="151"/>
      <c r="C17" s="256" t="s">
        <v>20</v>
      </c>
      <c r="D17" s="257"/>
      <c r="E17" s="167">
        <v>1.5</v>
      </c>
      <c r="F17" s="167">
        <v>0.5</v>
      </c>
      <c r="G17" s="164" t="str">
        <f>IF(E17&gt;H17,"*","")</f>
        <v>*</v>
      </c>
      <c r="H17" s="155"/>
      <c r="I17" s="164" t="str">
        <f>IF(F17&gt;J17,"*","")</f>
        <v>*</v>
      </c>
      <c r="J17" s="154"/>
      <c r="K17" s="155"/>
    </row>
    <row r="18" spans="1:11" s="94" customFormat="1" x14ac:dyDescent="0.15">
      <c r="A18" s="150"/>
      <c r="B18" s="151"/>
      <c r="C18" s="260" t="s">
        <v>21</v>
      </c>
      <c r="D18" s="261"/>
      <c r="E18" s="168"/>
      <c r="F18" s="168"/>
      <c r="G18" s="165"/>
      <c r="H18" s="259"/>
      <c r="I18" s="165"/>
      <c r="J18" s="258"/>
      <c r="K18" s="259"/>
    </row>
    <row r="19" spans="1:11" s="94" customFormat="1" ht="23.25" customHeight="1" x14ac:dyDescent="0.15">
      <c r="A19" s="150"/>
      <c r="B19" s="151"/>
      <c r="C19" s="254" t="s">
        <v>140</v>
      </c>
      <c r="D19" s="255"/>
      <c r="E19" s="169"/>
      <c r="F19" s="169"/>
      <c r="G19" s="166"/>
      <c r="H19" s="170"/>
      <c r="I19" s="166"/>
      <c r="J19" s="253"/>
      <c r="K19" s="170"/>
    </row>
    <row r="20" spans="1:11" s="94" customFormat="1" x14ac:dyDescent="0.15">
      <c r="A20" s="150" t="s">
        <v>22</v>
      </c>
      <c r="B20" s="151"/>
      <c r="C20" s="256" t="s">
        <v>23</v>
      </c>
      <c r="D20" s="257"/>
      <c r="E20" s="167">
        <v>2</v>
      </c>
      <c r="F20" s="167">
        <v>4.5</v>
      </c>
      <c r="G20" s="164" t="str">
        <f>IF(E20&gt;H20,"*","")</f>
        <v>*</v>
      </c>
      <c r="H20" s="155"/>
      <c r="I20" s="164" t="str">
        <f>IF(F20&gt;J20,"*","")</f>
        <v>*</v>
      </c>
      <c r="J20" s="154"/>
      <c r="K20" s="155"/>
    </row>
    <row r="21" spans="1:11" s="94" customFormat="1" ht="33.75" customHeight="1" x14ac:dyDescent="0.15">
      <c r="A21" s="150"/>
      <c r="B21" s="151"/>
      <c r="C21" s="254" t="s">
        <v>141</v>
      </c>
      <c r="D21" s="255"/>
      <c r="E21" s="169"/>
      <c r="F21" s="169"/>
      <c r="G21" s="166"/>
      <c r="H21" s="170"/>
      <c r="I21" s="166"/>
      <c r="J21" s="253"/>
      <c r="K21" s="170"/>
    </row>
    <row r="22" spans="1:11" s="94" customFormat="1" x14ac:dyDescent="0.15">
      <c r="A22" s="150" t="s">
        <v>24</v>
      </c>
      <c r="B22" s="151"/>
      <c r="C22" s="262" t="s">
        <v>142</v>
      </c>
      <c r="D22" s="263"/>
      <c r="E22" s="67">
        <v>0.5</v>
      </c>
      <c r="F22" s="67">
        <v>0.5</v>
      </c>
      <c r="G22" s="95" t="str">
        <f>IF(E22&gt;H22,"*","")</f>
        <v>*</v>
      </c>
      <c r="H22" s="69"/>
      <c r="I22" s="95" t="str">
        <f>IF(F22&gt;J22,"*","")</f>
        <v>*</v>
      </c>
      <c r="J22" s="122"/>
      <c r="K22" s="123"/>
    </row>
    <row r="23" spans="1:11" s="94" customFormat="1" x14ac:dyDescent="0.15">
      <c r="A23" s="150" t="s">
        <v>25</v>
      </c>
      <c r="B23" s="151"/>
      <c r="C23" s="256" t="s">
        <v>26</v>
      </c>
      <c r="D23" s="257"/>
      <c r="E23" s="167">
        <v>2</v>
      </c>
      <c r="F23" s="167">
        <v>3.5</v>
      </c>
      <c r="G23" s="164" t="str">
        <f>IF(E23&gt;H23,"*","")</f>
        <v>*</v>
      </c>
      <c r="H23" s="155"/>
      <c r="I23" s="164" t="str">
        <f>IF(F23&gt;J23,"*","")</f>
        <v>*</v>
      </c>
      <c r="J23" s="154"/>
      <c r="K23" s="155"/>
    </row>
    <row r="24" spans="1:11" s="94" customFormat="1" x14ac:dyDescent="0.15">
      <c r="A24" s="150"/>
      <c r="B24" s="151"/>
      <c r="C24" s="260" t="s">
        <v>143</v>
      </c>
      <c r="D24" s="261"/>
      <c r="E24" s="168"/>
      <c r="F24" s="168"/>
      <c r="G24" s="165"/>
      <c r="H24" s="259"/>
      <c r="I24" s="165"/>
      <c r="J24" s="258"/>
      <c r="K24" s="259"/>
    </row>
    <row r="25" spans="1:11" s="94" customFormat="1" x14ac:dyDescent="0.15">
      <c r="A25" s="150"/>
      <c r="B25" s="151"/>
      <c r="C25" s="260" t="s">
        <v>144</v>
      </c>
      <c r="D25" s="261"/>
      <c r="E25" s="168"/>
      <c r="F25" s="168"/>
      <c r="G25" s="165"/>
      <c r="H25" s="259"/>
      <c r="I25" s="165"/>
      <c r="J25" s="258"/>
      <c r="K25" s="259"/>
    </row>
    <row r="26" spans="1:11" s="94" customFormat="1" x14ac:dyDescent="0.15">
      <c r="A26" s="150"/>
      <c r="B26" s="151"/>
      <c r="C26" s="260" t="s">
        <v>145</v>
      </c>
      <c r="D26" s="261"/>
      <c r="E26" s="168"/>
      <c r="F26" s="168"/>
      <c r="G26" s="165"/>
      <c r="H26" s="259"/>
      <c r="I26" s="165"/>
      <c r="J26" s="258"/>
      <c r="K26" s="259"/>
    </row>
    <row r="27" spans="1:11" s="94" customFormat="1" ht="11.25" customHeight="1" x14ac:dyDescent="0.15">
      <c r="A27" s="150"/>
      <c r="B27" s="151"/>
      <c r="C27" s="254" t="s">
        <v>146</v>
      </c>
      <c r="D27" s="255"/>
      <c r="E27" s="169"/>
      <c r="F27" s="169"/>
      <c r="G27" s="166"/>
      <c r="H27" s="170"/>
      <c r="I27" s="166"/>
      <c r="J27" s="253"/>
      <c r="K27" s="170"/>
    </row>
    <row r="28" spans="1:11" s="94" customFormat="1" x14ac:dyDescent="0.15">
      <c r="A28" s="150" t="s">
        <v>27</v>
      </c>
      <c r="B28" s="151"/>
      <c r="C28" s="256" t="s">
        <v>105</v>
      </c>
      <c r="D28" s="257"/>
      <c r="E28" s="167">
        <v>1</v>
      </c>
      <c r="F28" s="167">
        <v>3</v>
      </c>
      <c r="G28" s="164" t="str">
        <f>IF(E28&gt;H28,"*","")</f>
        <v>*</v>
      </c>
      <c r="H28" s="155"/>
      <c r="I28" s="164" t="str">
        <f>IF(F28&gt;J28,"*","")</f>
        <v>*</v>
      </c>
      <c r="J28" s="154"/>
      <c r="K28" s="155"/>
    </row>
    <row r="29" spans="1:11" s="94" customFormat="1" x14ac:dyDescent="0.15">
      <c r="A29" s="150"/>
      <c r="B29" s="151"/>
      <c r="C29" s="254" t="s">
        <v>28</v>
      </c>
      <c r="D29" s="255"/>
      <c r="E29" s="169"/>
      <c r="F29" s="169"/>
      <c r="G29" s="166"/>
      <c r="H29" s="170"/>
      <c r="I29" s="166"/>
      <c r="J29" s="253"/>
      <c r="K29" s="170"/>
    </row>
    <row r="30" spans="1:11" s="94" customFormat="1" x14ac:dyDescent="0.15">
      <c r="A30" s="150" t="s">
        <v>147</v>
      </c>
      <c r="B30" s="151"/>
      <c r="C30" s="150"/>
      <c r="D30" s="151"/>
      <c r="E30" s="68"/>
      <c r="F30" s="68"/>
      <c r="G30" s="90" t="str">
        <f>IF(E30&gt;H30,"*","")</f>
        <v/>
      </c>
      <c r="H30" s="71"/>
      <c r="I30" s="90" t="str">
        <f>IF(F30&gt;J30,"*","")</f>
        <v/>
      </c>
      <c r="J30" s="122"/>
      <c r="K30" s="123"/>
    </row>
    <row r="31" spans="1:11" s="94" customFormat="1" ht="23.25" customHeight="1" x14ac:dyDescent="0.15">
      <c r="A31" s="150" t="s">
        <v>29</v>
      </c>
      <c r="B31" s="151"/>
      <c r="C31" s="150" t="s">
        <v>148</v>
      </c>
      <c r="D31" s="151"/>
      <c r="E31" s="6">
        <v>0.5</v>
      </c>
      <c r="F31" s="68"/>
      <c r="G31" s="90" t="str">
        <f>IF(E31&gt;H31,"*","")</f>
        <v>*</v>
      </c>
      <c r="H31" s="71"/>
      <c r="I31" s="90" t="str">
        <f>IF(F31&gt;J31,"*","")</f>
        <v/>
      </c>
      <c r="J31" s="122"/>
      <c r="K31" s="123"/>
    </row>
    <row r="32" spans="1:11" s="94" customFormat="1" x14ac:dyDescent="0.15">
      <c r="A32" s="150" t="s">
        <v>89</v>
      </c>
      <c r="B32" s="151"/>
      <c r="C32" s="150"/>
      <c r="D32" s="151"/>
      <c r="E32" s="6"/>
      <c r="F32" s="96"/>
      <c r="G32" s="95" t="str">
        <f>IF(E32&gt;H32,"*","")</f>
        <v/>
      </c>
      <c r="H32" s="69"/>
      <c r="I32" s="95" t="str">
        <f>IF(F32&gt;J32,"*","")</f>
        <v/>
      </c>
      <c r="J32" s="122"/>
      <c r="K32" s="123"/>
    </row>
    <row r="33" spans="1:11" ht="11.25" customHeight="1" x14ac:dyDescent="0.15">
      <c r="E33" s="8"/>
      <c r="F33" s="9" t="s">
        <v>31</v>
      </c>
      <c r="G33" s="97" t="s">
        <v>149</v>
      </c>
      <c r="H33" s="98">
        <f>SUM(H9:H32)</f>
        <v>0</v>
      </c>
      <c r="I33" s="97" t="s">
        <v>32</v>
      </c>
      <c r="J33" s="245">
        <f>SUM(J9:K32)</f>
        <v>0</v>
      </c>
      <c r="K33" s="246"/>
    </row>
    <row r="34" spans="1:11" ht="6" customHeight="1" thickBot="1" x14ac:dyDescent="0.2">
      <c r="A34" s="11"/>
      <c r="B34" s="11"/>
      <c r="C34" s="11"/>
      <c r="D34" s="11"/>
      <c r="E34" s="11"/>
      <c r="F34" s="11"/>
      <c r="G34" s="11"/>
      <c r="H34" s="12"/>
      <c r="I34" s="12"/>
      <c r="J34" s="11"/>
      <c r="K34" s="99"/>
    </row>
    <row r="35" spans="1:11" ht="6" customHeight="1" x14ac:dyDescent="0.15">
      <c r="A35" s="14"/>
      <c r="B35" s="14"/>
      <c r="C35" s="14"/>
      <c r="D35" s="14"/>
      <c r="E35" s="14"/>
      <c r="F35" s="14"/>
      <c r="G35" s="14"/>
      <c r="H35" s="14"/>
      <c r="I35" s="14"/>
      <c r="J35" s="15"/>
    </row>
    <row r="36" spans="1:11" x14ac:dyDescent="0.15">
      <c r="A36" s="16" t="s">
        <v>33</v>
      </c>
      <c r="C36" s="16"/>
      <c r="D36" s="16"/>
    </row>
    <row r="37" spans="1:11" ht="13.5" x14ac:dyDescent="0.15">
      <c r="A37" s="132" t="s">
        <v>34</v>
      </c>
      <c r="C37" s="17" t="s">
        <v>96</v>
      </c>
      <c r="D37" s="56" t="s">
        <v>35</v>
      </c>
      <c r="E37" s="134"/>
      <c r="F37" s="135"/>
      <c r="G37" s="57" t="s">
        <v>36</v>
      </c>
      <c r="H37" s="136"/>
      <c r="I37" s="137"/>
      <c r="J37" s="137"/>
      <c r="K37" s="138"/>
    </row>
    <row r="38" spans="1:11" ht="6" customHeight="1" x14ac:dyDescent="0.15">
      <c r="A38" s="133"/>
    </row>
    <row r="39" spans="1:11" ht="11.25" customHeight="1" x14ac:dyDescent="0.15">
      <c r="A39" s="146"/>
      <c r="C39" s="17" t="s">
        <v>37</v>
      </c>
      <c r="D39" s="143" t="s">
        <v>38</v>
      </c>
      <c r="E39" s="249"/>
      <c r="F39" s="250"/>
      <c r="G39" s="143" t="s">
        <v>8</v>
      </c>
      <c r="H39" s="251"/>
      <c r="I39" s="251"/>
      <c r="J39" s="251"/>
      <c r="K39" s="252"/>
    </row>
    <row r="40" spans="1:11" ht="13.5" x14ac:dyDescent="0.15">
      <c r="A40" s="147"/>
      <c r="C40" s="17" t="s">
        <v>9</v>
      </c>
      <c r="D40" s="120" t="s">
        <v>150</v>
      </c>
      <c r="E40" s="247"/>
      <c r="F40" s="248"/>
      <c r="G40" s="18" t="s">
        <v>151</v>
      </c>
      <c r="H40" s="120">
        <f>H33</f>
        <v>0</v>
      </c>
      <c r="I40" s="121"/>
      <c r="J40" s="121"/>
      <c r="K40" s="100" t="str">
        <f>IF(12&gt;H40,"*","")</f>
        <v>*</v>
      </c>
    </row>
    <row r="41" spans="1:11" ht="13.5" x14ac:dyDescent="0.15">
      <c r="A41" s="147"/>
      <c r="C41" s="17" t="s">
        <v>10</v>
      </c>
      <c r="D41" s="120" t="s">
        <v>152</v>
      </c>
      <c r="E41" s="247"/>
      <c r="F41" s="248"/>
      <c r="G41" s="18" t="s">
        <v>32</v>
      </c>
      <c r="H41" s="120">
        <f>J33</f>
        <v>0</v>
      </c>
      <c r="I41" s="121"/>
      <c r="J41" s="121"/>
      <c r="K41" s="100" t="str">
        <f>IF(12&gt;H41,"*","")</f>
        <v>*</v>
      </c>
    </row>
    <row r="42" spans="1:11" ht="13.5" x14ac:dyDescent="0.15">
      <c r="A42" s="19" t="s">
        <v>39</v>
      </c>
      <c r="C42" s="17" t="s">
        <v>40</v>
      </c>
      <c r="D42" s="120">
        <v>40</v>
      </c>
      <c r="E42" s="247"/>
      <c r="F42" s="248"/>
      <c r="G42" s="18" t="s">
        <v>41</v>
      </c>
      <c r="H42" s="120">
        <f>SUM(H40:K41)</f>
        <v>0</v>
      </c>
      <c r="I42" s="121"/>
      <c r="J42" s="121"/>
      <c r="K42" s="100" t="str">
        <f>IF(40&gt;H42,"*","")</f>
        <v>*</v>
      </c>
    </row>
    <row r="43" spans="1:11" ht="6" customHeight="1" x14ac:dyDescent="0.15">
      <c r="A43" s="101"/>
      <c r="C43" s="102"/>
      <c r="D43" s="102"/>
      <c r="E43" s="103"/>
      <c r="F43" s="103"/>
      <c r="G43" s="102"/>
      <c r="H43" s="103"/>
      <c r="I43" s="103"/>
      <c r="J43" s="103"/>
    </row>
    <row r="44" spans="1:11" x14ac:dyDescent="0.15">
      <c r="A44" s="16" t="s">
        <v>42</v>
      </c>
    </row>
    <row r="45" spans="1:11" x14ac:dyDescent="0.15">
      <c r="A45" s="7" t="s">
        <v>43</v>
      </c>
    </row>
    <row r="46" spans="1:11" ht="22.5" customHeight="1" x14ac:dyDescent="0.15">
      <c r="A46" s="104" t="s">
        <v>44</v>
      </c>
      <c r="B46" s="141"/>
      <c r="C46" s="142"/>
      <c r="D46" s="47" t="s">
        <v>4</v>
      </c>
      <c r="E46" s="48" t="s">
        <v>45</v>
      </c>
      <c r="F46" s="49"/>
      <c r="G46" s="50" t="s">
        <v>46</v>
      </c>
      <c r="H46" s="51"/>
      <c r="I46" s="50" t="s">
        <v>47</v>
      </c>
      <c r="J46" s="51"/>
      <c r="K46" s="52" t="s">
        <v>48</v>
      </c>
    </row>
    <row r="47" spans="1:11" ht="22.5" customHeight="1" x14ac:dyDescent="0.15">
      <c r="A47" s="104" t="s">
        <v>49</v>
      </c>
      <c r="B47" s="129"/>
      <c r="C47" s="130"/>
      <c r="D47" s="130"/>
      <c r="E47" s="130"/>
      <c r="F47" s="130"/>
      <c r="G47" s="130"/>
      <c r="H47" s="130"/>
      <c r="I47" s="130"/>
      <c r="J47" s="130"/>
      <c r="K47" s="131"/>
    </row>
    <row r="48" spans="1:11" ht="33.75" customHeight="1" x14ac:dyDescent="0.15">
      <c r="A48" s="104" t="s">
        <v>50</v>
      </c>
      <c r="B48" s="53" t="s">
        <v>153</v>
      </c>
      <c r="C48" s="126"/>
      <c r="D48" s="127"/>
      <c r="E48" s="127"/>
      <c r="F48" s="127"/>
      <c r="G48" s="127"/>
      <c r="H48" s="127"/>
      <c r="I48" s="127"/>
      <c r="J48" s="127"/>
      <c r="K48" s="128"/>
    </row>
    <row r="49" spans="1:11" ht="22.5" customHeight="1" x14ac:dyDescent="0.15">
      <c r="A49" s="104" t="s">
        <v>51</v>
      </c>
      <c r="B49" s="54" t="s">
        <v>154</v>
      </c>
      <c r="C49" s="55"/>
      <c r="D49" s="54" t="s">
        <v>155</v>
      </c>
      <c r="E49" s="129"/>
      <c r="F49" s="130"/>
      <c r="G49" s="130"/>
      <c r="H49" s="130"/>
      <c r="I49" s="130"/>
      <c r="J49" s="130"/>
      <c r="K49" s="131"/>
    </row>
  </sheetData>
  <sheetProtection password="EA6E" sheet="1" objects="1" scenarios="1" selectLockedCells="1"/>
  <mergeCells count="104">
    <mergeCell ref="A7:B8"/>
    <mergeCell ref="C7:D8"/>
    <mergeCell ref="E7:F7"/>
    <mergeCell ref="G7:K7"/>
    <mergeCell ref="G8:H8"/>
    <mergeCell ref="I8:K8"/>
    <mergeCell ref="A1:K1"/>
    <mergeCell ref="A3:B3"/>
    <mergeCell ref="C3:D3"/>
    <mergeCell ref="E3:K5"/>
    <mergeCell ref="A4:B4"/>
    <mergeCell ref="C4:D4"/>
    <mergeCell ref="A5:B5"/>
    <mergeCell ref="A11:B16"/>
    <mergeCell ref="C11:D11"/>
    <mergeCell ref="E11:E16"/>
    <mergeCell ref="F11:F16"/>
    <mergeCell ref="G11:G16"/>
    <mergeCell ref="H11:H16"/>
    <mergeCell ref="I11:I16"/>
    <mergeCell ref="A9:B10"/>
    <mergeCell ref="C9:D9"/>
    <mergeCell ref="E9:E10"/>
    <mergeCell ref="F9:F10"/>
    <mergeCell ref="G9:G10"/>
    <mergeCell ref="H9:H10"/>
    <mergeCell ref="J11:K16"/>
    <mergeCell ref="C12:D12"/>
    <mergeCell ref="C13:D13"/>
    <mergeCell ref="C14:D14"/>
    <mergeCell ref="C15:D15"/>
    <mergeCell ref="C16:D16"/>
    <mergeCell ref="I9:I10"/>
    <mergeCell ref="J9:K10"/>
    <mergeCell ref="C10:D10"/>
    <mergeCell ref="I20:I21"/>
    <mergeCell ref="J20:K21"/>
    <mergeCell ref="C21:D21"/>
    <mergeCell ref="A22:B22"/>
    <mergeCell ref="C22:D22"/>
    <mergeCell ref="J22:K22"/>
    <mergeCell ref="I17:I19"/>
    <mergeCell ref="J17:K19"/>
    <mergeCell ref="C18:D18"/>
    <mergeCell ref="C19:D19"/>
    <mergeCell ref="A20:B21"/>
    <mergeCell ref="C20:D20"/>
    <mergeCell ref="E20:E21"/>
    <mergeCell ref="F20:F21"/>
    <mergeCell ref="G20:G21"/>
    <mergeCell ref="H20:H21"/>
    <mergeCell ref="A17:B19"/>
    <mergeCell ref="C17:D17"/>
    <mergeCell ref="E17:E19"/>
    <mergeCell ref="F17:F19"/>
    <mergeCell ref="G17:G19"/>
    <mergeCell ref="H17:H19"/>
    <mergeCell ref="I23:I27"/>
    <mergeCell ref="J23:K27"/>
    <mergeCell ref="C24:D24"/>
    <mergeCell ref="C25:D25"/>
    <mergeCell ref="C26:D26"/>
    <mergeCell ref="C27:D27"/>
    <mergeCell ref="A23:B27"/>
    <mergeCell ref="C23:D23"/>
    <mergeCell ref="E23:E27"/>
    <mergeCell ref="F23:F27"/>
    <mergeCell ref="G23:G27"/>
    <mergeCell ref="H23:H27"/>
    <mergeCell ref="I28:I29"/>
    <mergeCell ref="J28:K29"/>
    <mergeCell ref="C29:D29"/>
    <mergeCell ref="A30:B30"/>
    <mergeCell ref="C30:D30"/>
    <mergeCell ref="J30:K30"/>
    <mergeCell ref="A28:B29"/>
    <mergeCell ref="C28:D28"/>
    <mergeCell ref="E28:E29"/>
    <mergeCell ref="F28:F29"/>
    <mergeCell ref="G28:G29"/>
    <mergeCell ref="H28:H29"/>
    <mergeCell ref="J33:K33"/>
    <mergeCell ref="A31:B31"/>
    <mergeCell ref="C31:D31"/>
    <mergeCell ref="J31:K31"/>
    <mergeCell ref="A32:B32"/>
    <mergeCell ref="C32:D32"/>
    <mergeCell ref="J32:K32"/>
    <mergeCell ref="C48:K48"/>
    <mergeCell ref="E49:K49"/>
    <mergeCell ref="D42:F42"/>
    <mergeCell ref="H42:J42"/>
    <mergeCell ref="B46:C46"/>
    <mergeCell ref="B47:K47"/>
    <mergeCell ref="A37:A38"/>
    <mergeCell ref="E37:F37"/>
    <mergeCell ref="H37:K37"/>
    <mergeCell ref="A39:A41"/>
    <mergeCell ref="D39:F39"/>
    <mergeCell ref="G39:K39"/>
    <mergeCell ref="D40:F40"/>
    <mergeCell ref="H40:J40"/>
    <mergeCell ref="D41:F41"/>
    <mergeCell ref="H41:J41"/>
  </mergeCells>
  <phoneticPr fontId="2"/>
  <pageMargins left="0.51181102362204722" right="0.51181102362204722" top="0.74803149606299213" bottom="0.35433070866141736" header="0.31496062992125984" footer="0.31496062992125984"/>
  <pageSetup paperSize="9" scale="96" orientation="portrait" r:id="rId1"/>
  <headerFooter>
    <oddHeader>&amp;R&amp;"-,太字 斜体"&amp;20ＲＴ1</oddHeader>
    <oddFooter>&amp;RRT1訓練実施記録集計表20151222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9"/>
  <sheetViews>
    <sheetView view="pageLayout" zoomScaleNormal="100" workbookViewId="0">
      <selection activeCell="B3" sqref="B3"/>
    </sheetView>
  </sheetViews>
  <sheetFormatPr defaultRowHeight="11.25" x14ac:dyDescent="0.15"/>
  <cols>
    <col min="1" max="1" width="20.625" style="27" customWidth="1"/>
    <col min="2" max="2" width="28.625" style="27" customWidth="1"/>
    <col min="3" max="6" width="7.625" style="27" customWidth="1"/>
    <col min="7" max="8" width="9.625" style="27" customWidth="1"/>
    <col min="9" max="9" width="19.625" style="27" customWidth="1"/>
    <col min="10" max="10" width="2.625" style="27" customWidth="1"/>
    <col min="11" max="11" width="12.625" style="27" customWidth="1"/>
    <col min="12" max="12" width="24.625" style="27" customWidth="1"/>
    <col min="13" max="16384" width="9" style="27"/>
  </cols>
  <sheetData>
    <row r="1" spans="1:12" ht="14.25" x14ac:dyDescent="0.15">
      <c r="A1" s="218" t="s">
        <v>156</v>
      </c>
      <c r="B1" s="218"/>
      <c r="C1" s="218"/>
      <c r="D1" s="218"/>
      <c r="E1" s="218"/>
      <c r="F1" s="218"/>
      <c r="G1" s="218"/>
      <c r="H1" s="218"/>
      <c r="I1" s="218"/>
      <c r="J1" s="218"/>
      <c r="K1" s="218"/>
      <c r="L1" s="218"/>
    </row>
    <row r="2" spans="1:12" x14ac:dyDescent="0.15">
      <c r="A2" s="28" t="s">
        <v>0</v>
      </c>
      <c r="B2" s="78" t="s">
        <v>157</v>
      </c>
      <c r="I2" s="219" t="s">
        <v>158</v>
      </c>
      <c r="J2" s="220"/>
      <c r="K2" s="220"/>
      <c r="L2" s="221"/>
    </row>
    <row r="3" spans="1:12" x14ac:dyDescent="0.15">
      <c r="A3" s="28" t="s">
        <v>2</v>
      </c>
      <c r="B3" s="58"/>
      <c r="C3" s="228" t="s">
        <v>52</v>
      </c>
      <c r="D3" s="229"/>
      <c r="E3" s="229"/>
      <c r="F3" s="229"/>
      <c r="G3" s="229"/>
      <c r="H3" s="76"/>
      <c r="I3" s="222"/>
      <c r="J3" s="223"/>
      <c r="K3" s="223"/>
      <c r="L3" s="224"/>
    </row>
    <row r="4" spans="1:12" ht="22.5" x14ac:dyDescent="0.15">
      <c r="A4" s="30" t="s">
        <v>53</v>
      </c>
      <c r="B4" s="105" t="s">
        <v>4</v>
      </c>
      <c r="C4" s="230" t="s">
        <v>54</v>
      </c>
      <c r="D4" s="230"/>
      <c r="E4" s="230"/>
      <c r="F4" s="230"/>
      <c r="G4" s="230"/>
      <c r="H4" s="77"/>
      <c r="I4" s="225"/>
      <c r="J4" s="226"/>
      <c r="K4" s="226"/>
      <c r="L4" s="227"/>
    </row>
    <row r="6" spans="1:12" ht="22.5" customHeight="1" x14ac:dyDescent="0.15">
      <c r="A6" s="231" t="s">
        <v>5</v>
      </c>
      <c r="B6" s="231" t="s">
        <v>6</v>
      </c>
      <c r="C6" s="232" t="s">
        <v>7</v>
      </c>
      <c r="D6" s="232"/>
      <c r="E6" s="231" t="s">
        <v>8</v>
      </c>
      <c r="F6" s="231"/>
      <c r="G6" s="232" t="s">
        <v>159</v>
      </c>
      <c r="H6" s="231"/>
      <c r="I6" s="239" t="s">
        <v>55</v>
      </c>
      <c r="J6" s="240"/>
      <c r="K6" s="231" t="s">
        <v>56</v>
      </c>
      <c r="L6" s="231"/>
    </row>
    <row r="7" spans="1:12" x14ac:dyDescent="0.15">
      <c r="A7" s="231"/>
      <c r="B7" s="231"/>
      <c r="C7" s="78" t="s">
        <v>9</v>
      </c>
      <c r="D7" s="78" t="s">
        <v>10</v>
      </c>
      <c r="E7" s="78" t="s">
        <v>9</v>
      </c>
      <c r="F7" s="78" t="s">
        <v>10</v>
      </c>
      <c r="G7" s="78" t="s">
        <v>160</v>
      </c>
      <c r="H7" s="78" t="s">
        <v>109</v>
      </c>
      <c r="I7" s="241"/>
      <c r="J7" s="242"/>
      <c r="K7" s="78" t="s">
        <v>57</v>
      </c>
      <c r="L7" s="78" t="s">
        <v>58</v>
      </c>
    </row>
    <row r="8" spans="1:12" x14ac:dyDescent="0.15">
      <c r="A8" s="212" t="s">
        <v>11</v>
      </c>
      <c r="B8" s="32" t="s">
        <v>12</v>
      </c>
      <c r="C8" s="215">
        <v>1</v>
      </c>
      <c r="D8" s="215"/>
      <c r="E8" s="209"/>
      <c r="F8" s="209"/>
      <c r="G8" s="203"/>
      <c r="H8" s="203"/>
      <c r="I8" s="233"/>
      <c r="J8" s="234"/>
      <c r="K8" s="206"/>
      <c r="L8" s="206"/>
    </row>
    <row r="9" spans="1:12" ht="22.5" x14ac:dyDescent="0.15">
      <c r="A9" s="214"/>
      <c r="B9" s="33" t="s">
        <v>161</v>
      </c>
      <c r="C9" s="217"/>
      <c r="D9" s="217"/>
      <c r="E9" s="211"/>
      <c r="F9" s="211"/>
      <c r="G9" s="205"/>
      <c r="H9" s="205"/>
      <c r="I9" s="235"/>
      <c r="J9" s="236"/>
      <c r="K9" s="208"/>
      <c r="L9" s="208"/>
    </row>
    <row r="10" spans="1:12" x14ac:dyDescent="0.15">
      <c r="A10" s="212" t="s">
        <v>13</v>
      </c>
      <c r="B10" s="32" t="s">
        <v>14</v>
      </c>
      <c r="C10" s="215">
        <v>3.5</v>
      </c>
      <c r="D10" s="215"/>
      <c r="E10" s="209"/>
      <c r="F10" s="209"/>
      <c r="G10" s="203"/>
      <c r="H10" s="203"/>
      <c r="I10" s="233"/>
      <c r="J10" s="234"/>
      <c r="K10" s="206"/>
      <c r="L10" s="206"/>
    </row>
    <row r="11" spans="1:12" x14ac:dyDescent="0.15">
      <c r="A11" s="213"/>
      <c r="B11" s="34" t="s">
        <v>15</v>
      </c>
      <c r="C11" s="216"/>
      <c r="D11" s="216"/>
      <c r="E11" s="210"/>
      <c r="F11" s="210"/>
      <c r="G11" s="204"/>
      <c r="H11" s="204"/>
      <c r="I11" s="237"/>
      <c r="J11" s="238"/>
      <c r="K11" s="207"/>
      <c r="L11" s="207"/>
    </row>
    <row r="12" spans="1:12" x14ac:dyDescent="0.15">
      <c r="A12" s="213"/>
      <c r="B12" s="34" t="s">
        <v>16</v>
      </c>
      <c r="C12" s="216"/>
      <c r="D12" s="216"/>
      <c r="E12" s="210"/>
      <c r="F12" s="210"/>
      <c r="G12" s="204"/>
      <c r="H12" s="204"/>
      <c r="I12" s="237"/>
      <c r="J12" s="238"/>
      <c r="K12" s="207"/>
      <c r="L12" s="207"/>
    </row>
    <row r="13" spans="1:12" x14ac:dyDescent="0.15">
      <c r="A13" s="213"/>
      <c r="B13" s="34" t="s">
        <v>17</v>
      </c>
      <c r="C13" s="216"/>
      <c r="D13" s="216"/>
      <c r="E13" s="210"/>
      <c r="F13" s="210"/>
      <c r="G13" s="204"/>
      <c r="H13" s="204"/>
      <c r="I13" s="237"/>
      <c r="J13" s="238"/>
      <c r="K13" s="207"/>
      <c r="L13" s="207"/>
    </row>
    <row r="14" spans="1:12" x14ac:dyDescent="0.15">
      <c r="A14" s="213"/>
      <c r="B14" s="34" t="s">
        <v>139</v>
      </c>
      <c r="C14" s="216"/>
      <c r="D14" s="216"/>
      <c r="E14" s="210"/>
      <c r="F14" s="210"/>
      <c r="G14" s="204"/>
      <c r="H14" s="204"/>
      <c r="I14" s="237"/>
      <c r="J14" s="238"/>
      <c r="K14" s="207"/>
      <c r="L14" s="207"/>
    </row>
    <row r="15" spans="1:12" x14ac:dyDescent="0.15">
      <c r="A15" s="214"/>
      <c r="B15" s="33" t="s">
        <v>18</v>
      </c>
      <c r="C15" s="217"/>
      <c r="D15" s="217"/>
      <c r="E15" s="211"/>
      <c r="F15" s="211"/>
      <c r="G15" s="205"/>
      <c r="H15" s="205"/>
      <c r="I15" s="235"/>
      <c r="J15" s="236"/>
      <c r="K15" s="208"/>
      <c r="L15" s="208"/>
    </row>
    <row r="16" spans="1:12" x14ac:dyDescent="0.15">
      <c r="A16" s="212" t="s">
        <v>19</v>
      </c>
      <c r="B16" s="32" t="s">
        <v>20</v>
      </c>
      <c r="C16" s="215">
        <v>1.5</v>
      </c>
      <c r="D16" s="215">
        <v>0.5</v>
      </c>
      <c r="E16" s="209"/>
      <c r="F16" s="209"/>
      <c r="G16" s="203"/>
      <c r="H16" s="203"/>
      <c r="I16" s="233"/>
      <c r="J16" s="234"/>
      <c r="K16" s="206"/>
      <c r="L16" s="206"/>
    </row>
    <row r="17" spans="1:12" x14ac:dyDescent="0.15">
      <c r="A17" s="213"/>
      <c r="B17" s="34" t="s">
        <v>21</v>
      </c>
      <c r="C17" s="216"/>
      <c r="D17" s="216"/>
      <c r="E17" s="210"/>
      <c r="F17" s="210"/>
      <c r="G17" s="204"/>
      <c r="H17" s="204"/>
      <c r="I17" s="237"/>
      <c r="J17" s="238"/>
      <c r="K17" s="207"/>
      <c r="L17" s="207"/>
    </row>
    <row r="18" spans="1:12" ht="22.5" x14ac:dyDescent="0.15">
      <c r="A18" s="214"/>
      <c r="B18" s="33" t="s">
        <v>162</v>
      </c>
      <c r="C18" s="217"/>
      <c r="D18" s="217"/>
      <c r="E18" s="211"/>
      <c r="F18" s="211"/>
      <c r="G18" s="205"/>
      <c r="H18" s="205"/>
      <c r="I18" s="235"/>
      <c r="J18" s="236"/>
      <c r="K18" s="208"/>
      <c r="L18" s="208"/>
    </row>
    <row r="19" spans="1:12" x14ac:dyDescent="0.15">
      <c r="A19" s="212" t="s">
        <v>22</v>
      </c>
      <c r="B19" s="32" t="s">
        <v>23</v>
      </c>
      <c r="C19" s="215">
        <v>2</v>
      </c>
      <c r="D19" s="215">
        <v>4.5</v>
      </c>
      <c r="E19" s="209"/>
      <c r="F19" s="209"/>
      <c r="G19" s="203"/>
      <c r="H19" s="203"/>
      <c r="I19" s="233"/>
      <c r="J19" s="234"/>
      <c r="K19" s="206"/>
      <c r="L19" s="206"/>
    </row>
    <row r="20" spans="1:12" ht="33.75" x14ac:dyDescent="0.15">
      <c r="A20" s="214"/>
      <c r="B20" s="33" t="s">
        <v>163</v>
      </c>
      <c r="C20" s="217"/>
      <c r="D20" s="217"/>
      <c r="E20" s="211"/>
      <c r="F20" s="211"/>
      <c r="G20" s="205"/>
      <c r="H20" s="205"/>
      <c r="I20" s="235"/>
      <c r="J20" s="236"/>
      <c r="K20" s="208"/>
      <c r="L20" s="208"/>
    </row>
    <row r="21" spans="1:12" x14ac:dyDescent="0.15">
      <c r="A21" s="72" t="s">
        <v>24</v>
      </c>
      <c r="B21" s="106" t="s">
        <v>142</v>
      </c>
      <c r="C21" s="74">
        <v>0.5</v>
      </c>
      <c r="D21" s="74">
        <v>0.5</v>
      </c>
      <c r="E21" s="113"/>
      <c r="F21" s="113"/>
      <c r="G21" s="111"/>
      <c r="H21" s="111"/>
      <c r="I21" s="192"/>
      <c r="J21" s="194"/>
      <c r="K21" s="115"/>
      <c r="L21" s="115"/>
    </row>
    <row r="22" spans="1:12" x14ac:dyDescent="0.15">
      <c r="A22" s="212" t="s">
        <v>25</v>
      </c>
      <c r="B22" s="32" t="s">
        <v>26</v>
      </c>
      <c r="C22" s="215">
        <v>2</v>
      </c>
      <c r="D22" s="215">
        <v>3.5</v>
      </c>
      <c r="E22" s="209"/>
      <c r="F22" s="209"/>
      <c r="G22" s="203"/>
      <c r="H22" s="203"/>
      <c r="I22" s="233"/>
      <c r="J22" s="234"/>
      <c r="K22" s="206"/>
      <c r="L22" s="206"/>
    </row>
    <row r="23" spans="1:12" x14ac:dyDescent="0.15">
      <c r="A23" s="213"/>
      <c r="B23" s="34" t="s">
        <v>143</v>
      </c>
      <c r="C23" s="216"/>
      <c r="D23" s="216"/>
      <c r="E23" s="210"/>
      <c r="F23" s="210"/>
      <c r="G23" s="204"/>
      <c r="H23" s="204"/>
      <c r="I23" s="237"/>
      <c r="J23" s="238"/>
      <c r="K23" s="207"/>
      <c r="L23" s="207"/>
    </row>
    <row r="24" spans="1:12" x14ac:dyDescent="0.15">
      <c r="A24" s="213"/>
      <c r="B24" s="34" t="s">
        <v>144</v>
      </c>
      <c r="C24" s="216"/>
      <c r="D24" s="216"/>
      <c r="E24" s="210"/>
      <c r="F24" s="210"/>
      <c r="G24" s="204"/>
      <c r="H24" s="204"/>
      <c r="I24" s="237"/>
      <c r="J24" s="238"/>
      <c r="K24" s="207"/>
      <c r="L24" s="207"/>
    </row>
    <row r="25" spans="1:12" x14ac:dyDescent="0.15">
      <c r="A25" s="213"/>
      <c r="B25" s="34" t="s">
        <v>145</v>
      </c>
      <c r="C25" s="216"/>
      <c r="D25" s="216"/>
      <c r="E25" s="210"/>
      <c r="F25" s="210"/>
      <c r="G25" s="204"/>
      <c r="H25" s="204"/>
      <c r="I25" s="237"/>
      <c r="J25" s="238"/>
      <c r="K25" s="207"/>
      <c r="L25" s="207"/>
    </row>
    <row r="26" spans="1:12" x14ac:dyDescent="0.15">
      <c r="A26" s="214"/>
      <c r="B26" s="33" t="s">
        <v>146</v>
      </c>
      <c r="C26" s="217"/>
      <c r="D26" s="217"/>
      <c r="E26" s="211"/>
      <c r="F26" s="211"/>
      <c r="G26" s="205"/>
      <c r="H26" s="205"/>
      <c r="I26" s="235"/>
      <c r="J26" s="236"/>
      <c r="K26" s="208"/>
      <c r="L26" s="208"/>
    </row>
    <row r="27" spans="1:12" x14ac:dyDescent="0.15">
      <c r="A27" s="212" t="s">
        <v>27</v>
      </c>
      <c r="B27" s="32" t="s">
        <v>105</v>
      </c>
      <c r="C27" s="215">
        <v>1</v>
      </c>
      <c r="D27" s="215">
        <v>3</v>
      </c>
      <c r="E27" s="209"/>
      <c r="F27" s="209"/>
      <c r="G27" s="203"/>
      <c r="H27" s="203"/>
      <c r="I27" s="233"/>
      <c r="J27" s="234"/>
      <c r="K27" s="206"/>
      <c r="L27" s="206"/>
    </row>
    <row r="28" spans="1:12" x14ac:dyDescent="0.15">
      <c r="A28" s="214"/>
      <c r="B28" s="33" t="s">
        <v>28</v>
      </c>
      <c r="C28" s="217"/>
      <c r="D28" s="217"/>
      <c r="E28" s="211"/>
      <c r="F28" s="211"/>
      <c r="G28" s="205"/>
      <c r="H28" s="205"/>
      <c r="I28" s="235"/>
      <c r="J28" s="236"/>
      <c r="K28" s="208"/>
      <c r="L28" s="208"/>
    </row>
    <row r="29" spans="1:12" x14ac:dyDescent="0.15">
      <c r="A29" s="73" t="s">
        <v>147</v>
      </c>
      <c r="B29" s="36"/>
      <c r="C29" s="75"/>
      <c r="D29" s="75"/>
      <c r="E29" s="114"/>
      <c r="F29" s="114"/>
      <c r="G29" s="112"/>
      <c r="H29" s="112"/>
      <c r="I29" s="192"/>
      <c r="J29" s="194"/>
      <c r="K29" s="116"/>
      <c r="L29" s="116"/>
    </row>
    <row r="30" spans="1:12" ht="22.5" x14ac:dyDescent="0.15">
      <c r="A30" s="37" t="s">
        <v>29</v>
      </c>
      <c r="B30" s="38" t="s">
        <v>148</v>
      </c>
      <c r="C30" s="39">
        <v>0.5</v>
      </c>
      <c r="D30" s="107"/>
      <c r="E30" s="46"/>
      <c r="F30" s="46"/>
      <c r="G30" s="65"/>
      <c r="H30" s="65"/>
      <c r="I30" s="192"/>
      <c r="J30" s="194"/>
      <c r="K30" s="108"/>
      <c r="L30" s="108"/>
    </row>
    <row r="31" spans="1:12" x14ac:dyDescent="0.15">
      <c r="A31" s="37" t="s">
        <v>89</v>
      </c>
      <c r="B31" s="38"/>
      <c r="C31" s="75"/>
      <c r="D31" s="109"/>
      <c r="E31" s="114"/>
      <c r="F31" s="114"/>
      <c r="G31" s="65"/>
      <c r="H31" s="65"/>
      <c r="I31" s="192"/>
      <c r="J31" s="194"/>
      <c r="K31" s="108"/>
      <c r="L31" s="108"/>
    </row>
    <row r="32" spans="1:12" x14ac:dyDescent="0.15">
      <c r="B32" s="40" t="s">
        <v>59</v>
      </c>
      <c r="C32" s="41" t="s">
        <v>164</v>
      </c>
      <c r="D32" s="41" t="s">
        <v>164</v>
      </c>
      <c r="E32" s="75">
        <f>SUM(E8:E31)</f>
        <v>0</v>
      </c>
      <c r="F32" s="75">
        <f>SUM(F8:F31)</f>
        <v>0</v>
      </c>
      <c r="G32" s="27" t="s">
        <v>60</v>
      </c>
      <c r="I32" s="195" t="s">
        <v>95</v>
      </c>
      <c r="J32" s="195"/>
      <c r="K32" s="195"/>
      <c r="L32" s="195"/>
    </row>
    <row r="33" spans="1:12" x14ac:dyDescent="0.15">
      <c r="B33" s="40" t="s">
        <v>61</v>
      </c>
      <c r="C33" s="197">
        <v>40</v>
      </c>
      <c r="D33" s="198"/>
      <c r="E33" s="276">
        <f>E32+F32</f>
        <v>0</v>
      </c>
      <c r="F33" s="277"/>
      <c r="G33" s="27" t="s">
        <v>62</v>
      </c>
      <c r="I33" s="196"/>
      <c r="J33" s="196"/>
      <c r="K33" s="196"/>
      <c r="L33" s="196"/>
    </row>
    <row r="34" spans="1:12" x14ac:dyDescent="0.15">
      <c r="A34" s="27" t="s">
        <v>63</v>
      </c>
      <c r="F34" s="27" t="s">
        <v>64</v>
      </c>
    </row>
    <row r="35" spans="1:12" ht="22.5" x14ac:dyDescent="0.15">
      <c r="A35" s="42" t="s">
        <v>65</v>
      </c>
      <c r="B35" s="192"/>
      <c r="C35" s="193"/>
      <c r="D35" s="193"/>
      <c r="E35" s="194"/>
      <c r="G35" s="199" t="s">
        <v>68</v>
      </c>
      <c r="H35" s="200"/>
      <c r="I35" s="117"/>
      <c r="J35" s="64" t="s">
        <v>4</v>
      </c>
      <c r="K35" s="38" t="s">
        <v>69</v>
      </c>
      <c r="L35" s="59"/>
    </row>
    <row r="36" spans="1:12" x14ac:dyDescent="0.15">
      <c r="A36" s="42" t="s">
        <v>50</v>
      </c>
      <c r="B36" s="192"/>
      <c r="C36" s="193"/>
      <c r="D36" s="193"/>
      <c r="E36" s="194"/>
      <c r="G36" s="201" t="s">
        <v>166</v>
      </c>
      <c r="H36" s="202"/>
      <c r="I36" s="243"/>
      <c r="J36" s="244"/>
      <c r="K36" s="42" t="s">
        <v>94</v>
      </c>
      <c r="L36" s="59"/>
    </row>
    <row r="37" spans="1:12" x14ac:dyDescent="0.15">
      <c r="A37" s="42" t="s">
        <v>66</v>
      </c>
      <c r="B37" s="192"/>
      <c r="C37" s="193"/>
      <c r="D37" s="193"/>
      <c r="E37" s="194"/>
      <c r="F37" s="60"/>
      <c r="G37" s="60" t="s">
        <v>167</v>
      </c>
      <c r="H37" s="60"/>
      <c r="I37" s="60"/>
      <c r="J37" s="60"/>
      <c r="K37" s="60"/>
      <c r="L37" s="60"/>
    </row>
    <row r="38" spans="1:12" x14ac:dyDescent="0.15">
      <c r="A38" s="42" t="s">
        <v>97</v>
      </c>
      <c r="B38" s="192"/>
      <c r="C38" s="193"/>
      <c r="D38" s="193"/>
      <c r="E38" s="194"/>
      <c r="F38" s="60"/>
      <c r="G38" s="60" t="s">
        <v>168</v>
      </c>
      <c r="H38" s="60"/>
      <c r="I38" s="60"/>
      <c r="J38" s="60"/>
      <c r="K38" s="60"/>
      <c r="L38" s="60"/>
    </row>
    <row r="39" spans="1:12" x14ac:dyDescent="0.15">
      <c r="A39" s="42" t="s">
        <v>67</v>
      </c>
      <c r="B39" s="192"/>
      <c r="C39" s="193"/>
      <c r="D39" s="193"/>
      <c r="E39" s="194"/>
      <c r="F39" s="60"/>
      <c r="G39" s="60"/>
      <c r="H39" s="60"/>
      <c r="I39" s="60"/>
      <c r="J39" s="60"/>
      <c r="K39" s="60"/>
      <c r="L39" s="60"/>
    </row>
  </sheetData>
  <mergeCells count="86">
    <mergeCell ref="A1:L1"/>
    <mergeCell ref="I2:L4"/>
    <mergeCell ref="C3:G3"/>
    <mergeCell ref="C4:G4"/>
    <mergeCell ref="A6:A7"/>
    <mergeCell ref="B6:B7"/>
    <mergeCell ref="C6:D6"/>
    <mergeCell ref="E6:F6"/>
    <mergeCell ref="G6:H6"/>
    <mergeCell ref="I6:J7"/>
    <mergeCell ref="K6:L6"/>
    <mergeCell ref="A8:A9"/>
    <mergeCell ref="C8:C9"/>
    <mergeCell ref="D8:D9"/>
    <mergeCell ref="E8:E9"/>
    <mergeCell ref="F8:F9"/>
    <mergeCell ref="G8:G9"/>
    <mergeCell ref="H8:H9"/>
    <mergeCell ref="I8:J9"/>
    <mergeCell ref="K8:K9"/>
    <mergeCell ref="L8:L9"/>
    <mergeCell ref="A10:A15"/>
    <mergeCell ref="C10:C15"/>
    <mergeCell ref="D10:D15"/>
    <mergeCell ref="E10:E15"/>
    <mergeCell ref="F10:F15"/>
    <mergeCell ref="G10:G15"/>
    <mergeCell ref="H10:H15"/>
    <mergeCell ref="I10:J15"/>
    <mergeCell ref="K10:K15"/>
    <mergeCell ref="L10:L15"/>
    <mergeCell ref="A16:A18"/>
    <mergeCell ref="C16:C18"/>
    <mergeCell ref="D16:D18"/>
    <mergeCell ref="E16:E18"/>
    <mergeCell ref="F16:F18"/>
    <mergeCell ref="G16:G18"/>
    <mergeCell ref="H16:H18"/>
    <mergeCell ref="I16:J18"/>
    <mergeCell ref="K16:K18"/>
    <mergeCell ref="L16:L18"/>
    <mergeCell ref="A19:A20"/>
    <mergeCell ref="C19:C20"/>
    <mergeCell ref="D19:D20"/>
    <mergeCell ref="E19:E20"/>
    <mergeCell ref="F19:F20"/>
    <mergeCell ref="G19:G20"/>
    <mergeCell ref="H19:H20"/>
    <mergeCell ref="I19:J20"/>
    <mergeCell ref="K19:K20"/>
    <mergeCell ref="L19:L20"/>
    <mergeCell ref="I21:J21"/>
    <mergeCell ref="A22:A26"/>
    <mergeCell ref="C22:C26"/>
    <mergeCell ref="D22:D26"/>
    <mergeCell ref="E22:E26"/>
    <mergeCell ref="F22:F26"/>
    <mergeCell ref="G22:G26"/>
    <mergeCell ref="H22:H26"/>
    <mergeCell ref="I22:J26"/>
    <mergeCell ref="K22:K26"/>
    <mergeCell ref="L22:L26"/>
    <mergeCell ref="A27:A28"/>
    <mergeCell ref="C27:C28"/>
    <mergeCell ref="D27:D28"/>
    <mergeCell ref="E27:E28"/>
    <mergeCell ref="F27:F28"/>
    <mergeCell ref="G27:G28"/>
    <mergeCell ref="H27:H28"/>
    <mergeCell ref="I27:J28"/>
    <mergeCell ref="K27:K28"/>
    <mergeCell ref="L27:L28"/>
    <mergeCell ref="I29:J29"/>
    <mergeCell ref="I30:J30"/>
    <mergeCell ref="I31:J31"/>
    <mergeCell ref="I36:J36"/>
    <mergeCell ref="B37:E37"/>
    <mergeCell ref="G35:H35"/>
    <mergeCell ref="G36:H36"/>
    <mergeCell ref="I32:L33"/>
    <mergeCell ref="B38:E38"/>
    <mergeCell ref="B39:E39"/>
    <mergeCell ref="C33:D33"/>
    <mergeCell ref="E33:F33"/>
    <mergeCell ref="B35:E35"/>
    <mergeCell ref="B36:E36"/>
  </mergeCells>
  <phoneticPr fontId="2"/>
  <pageMargins left="0.23622047244094491" right="0.23622047244094491" top="0.74803149606299213" bottom="0.74803149606299213" header="0.31496062992125984" footer="0.31496062992125984"/>
  <pageSetup paperSize="9" scale="92" orientation="landscape" r:id="rId1"/>
  <headerFooter>
    <oddHeader>&amp;R&amp;"-,太字 斜体"&amp;20ＲＴ1</oddHeader>
    <oddFooter>&amp;RRT1訓練実施記録20151222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レベル2の訓練について</vt:lpstr>
      <vt:lpstr>①RT2集計表</vt:lpstr>
      <vt:lpstr>②RT2実施記録</vt:lpstr>
      <vt:lpstr>③RT1集計表</vt:lpstr>
      <vt:lpstr>④RT1実施記録</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2023-06-29T08:09:46Z</dcterms:modified>
</cp:coreProperties>
</file>