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5955" windowWidth="19230" windowHeight="5970" tabRatio="998" activeTab="1"/>
  </bookViews>
  <sheets>
    <sheet name="注意事項" sheetId="23" r:id="rId1"/>
    <sheet name="①LT3集計表 " sheetId="32" r:id="rId2"/>
    <sheet name="②レベル3実施記録" sheetId="33" r:id="rId3"/>
    <sheet name="➂LT3B実施記録" sheetId="29" r:id="rId4"/>
    <sheet name="➂LT3C実施記録" sheetId="30" r:id="rId5"/>
  </sheets>
  <calcPr calcId="162913"/>
</workbook>
</file>

<file path=xl/calcChain.xml><?xml version="1.0" encoding="utf-8"?>
<calcChain xmlns="http://schemas.openxmlformats.org/spreadsheetml/2006/main">
  <c r="U18" i="32" l="1"/>
  <c r="U11" i="32"/>
  <c r="U9" i="32"/>
  <c r="O18" i="32"/>
  <c r="O11" i="32"/>
  <c r="O9" i="32"/>
  <c r="E19" i="33" l="1"/>
  <c r="F18" i="33"/>
  <c r="E18" i="33"/>
  <c r="D18" i="33"/>
  <c r="Y66" i="32" l="1"/>
  <c r="X74" i="32" s="1"/>
  <c r="Z74" i="32" s="1"/>
  <c r="V66" i="32"/>
  <c r="X73" i="32" s="1"/>
  <c r="Z73" i="32" s="1"/>
  <c r="S66" i="32"/>
  <c r="T74" i="32" s="1"/>
  <c r="V74" i="32" s="1"/>
  <c r="P66" i="32"/>
  <c r="T73" i="32" s="1"/>
  <c r="V73" i="32" s="1"/>
  <c r="X65" i="32"/>
  <c r="U65" i="32"/>
  <c r="R65" i="32"/>
  <c r="O65" i="32"/>
  <c r="X62" i="32"/>
  <c r="U62" i="32"/>
  <c r="R62" i="32"/>
  <c r="O62" i="32"/>
  <c r="X60" i="32"/>
  <c r="U60" i="32"/>
  <c r="R60" i="32"/>
  <c r="O60" i="32"/>
  <c r="X58" i="32"/>
  <c r="U58" i="32"/>
  <c r="R58" i="32"/>
  <c r="O58" i="32"/>
  <c r="X48" i="32"/>
  <c r="U48" i="32"/>
  <c r="R48" i="32"/>
  <c r="O48" i="32"/>
  <c r="X45" i="32"/>
  <c r="U45" i="32"/>
  <c r="R45" i="32"/>
  <c r="O45" i="32"/>
  <c r="X37" i="32"/>
  <c r="U37" i="32"/>
  <c r="R37" i="32"/>
  <c r="O37" i="32"/>
  <c r="X35" i="32"/>
  <c r="U35" i="32"/>
  <c r="R35" i="32"/>
  <c r="O35" i="32"/>
  <c r="X26" i="32"/>
  <c r="U26" i="32"/>
  <c r="R26" i="32"/>
  <c r="O26" i="32"/>
  <c r="X23" i="32"/>
  <c r="U23" i="32"/>
  <c r="R23" i="32"/>
  <c r="O23" i="32"/>
  <c r="Y19" i="32"/>
  <c r="P74" i="32" s="1"/>
  <c r="R74" i="32" s="1"/>
  <c r="V19" i="32"/>
  <c r="P73" i="32" s="1"/>
  <c r="R73" i="32" s="1"/>
  <c r="S19" i="32"/>
  <c r="M74" i="32" s="1"/>
  <c r="N74" i="32" s="1"/>
  <c r="P19" i="32"/>
  <c r="M73" i="32" s="1"/>
  <c r="X18" i="32"/>
  <c r="R18" i="32"/>
  <c r="X11" i="32"/>
  <c r="R11" i="32"/>
  <c r="X9" i="32"/>
  <c r="R9" i="32"/>
  <c r="M75" i="32" l="1"/>
  <c r="Z75" i="32" s="1"/>
  <c r="N73" i="32"/>
  <c r="E51" i="30"/>
  <c r="F51" i="30"/>
  <c r="E52" i="30"/>
  <c r="C51" i="30"/>
  <c r="D51" i="30"/>
  <c r="C52" i="30"/>
  <c r="E51" i="29"/>
  <c r="F51" i="29"/>
  <c r="E52" i="29"/>
  <c r="C51" i="29"/>
  <c r="D51" i="29"/>
  <c r="C52" i="29"/>
</calcChain>
</file>

<file path=xl/sharedStrings.xml><?xml version="1.0" encoding="utf-8"?>
<sst xmlns="http://schemas.openxmlformats.org/spreadsheetml/2006/main" count="447" uniqueCount="209">
  <si>
    <t>NDT方法・レベル</t>
    <rPh sb="3" eb="5">
      <t>ホウホウ</t>
    </rPh>
    <phoneticPr fontId="2"/>
  </si>
  <si>
    <t>訓練を受けた者の氏名</t>
    <rPh sb="0" eb="2">
      <t>クンレン</t>
    </rPh>
    <rPh sb="3" eb="4">
      <t>ウ</t>
    </rPh>
    <rPh sb="6" eb="7">
      <t>モノ</t>
    </rPh>
    <rPh sb="8" eb="10">
      <t>シメイ</t>
    </rPh>
    <phoneticPr fontId="2"/>
  </si>
  <si>
    <t>訓練を受けた者の署名・押印</t>
    <rPh sb="0" eb="2">
      <t>クンレン</t>
    </rPh>
    <rPh sb="3" eb="4">
      <t>ウ</t>
    </rPh>
    <rPh sb="6" eb="7">
      <t>モノ</t>
    </rPh>
    <rPh sb="8" eb="10">
      <t>ショメイ</t>
    </rPh>
    <rPh sb="11" eb="13">
      <t>オウイン</t>
    </rPh>
    <phoneticPr fontId="2"/>
  </si>
  <si>
    <t>印</t>
    <rPh sb="0" eb="1">
      <t>イン</t>
    </rPh>
    <phoneticPr fontId="2"/>
  </si>
  <si>
    <t>訓練内容</t>
    <rPh sb="0" eb="2">
      <t>クンレン</t>
    </rPh>
    <rPh sb="2" eb="4">
      <t>ナイヨウ</t>
    </rPh>
    <phoneticPr fontId="2"/>
  </si>
  <si>
    <t>訓練内容題目</t>
    <rPh sb="0" eb="2">
      <t>クンレン</t>
    </rPh>
    <rPh sb="2" eb="4">
      <t>ナイヨウ</t>
    </rPh>
    <rPh sb="4" eb="6">
      <t>ダイモク</t>
    </rPh>
    <phoneticPr fontId="2"/>
  </si>
  <si>
    <t>訓練内容別
必要訓練時間</t>
    <rPh sb="0" eb="2">
      <t>クンレン</t>
    </rPh>
    <rPh sb="2" eb="4">
      <t>ナイヨウ</t>
    </rPh>
    <rPh sb="4" eb="5">
      <t>ベツ</t>
    </rPh>
    <rPh sb="6" eb="8">
      <t>ヒツヨウ</t>
    </rPh>
    <rPh sb="8" eb="10">
      <t>クンレン</t>
    </rPh>
    <rPh sb="10" eb="12">
      <t>ジカン</t>
    </rPh>
    <phoneticPr fontId="2"/>
  </si>
  <si>
    <t>訓練実施時間</t>
    <rPh sb="0" eb="2">
      <t>クンレン</t>
    </rPh>
    <rPh sb="2" eb="4">
      <t>ジッシ</t>
    </rPh>
    <rPh sb="4" eb="6">
      <t>ジカン</t>
    </rPh>
    <phoneticPr fontId="2"/>
  </si>
  <si>
    <t>講義</t>
    <rPh sb="0" eb="2">
      <t>コウギ</t>
    </rPh>
    <phoneticPr fontId="2"/>
  </si>
  <si>
    <t>実習</t>
    <rPh sb="0" eb="2">
      <t>ジッシュウ</t>
    </rPh>
    <phoneticPr fontId="2"/>
  </si>
  <si>
    <t>合計</t>
    <rPh sb="0" eb="2">
      <t>ゴウケイ</t>
    </rPh>
    <phoneticPr fontId="2"/>
  </si>
  <si>
    <t>≪訓練時間集計欄≫</t>
    <rPh sb="1" eb="3">
      <t>クンレン</t>
    </rPh>
    <rPh sb="3" eb="5">
      <t>ジカン</t>
    </rPh>
    <rPh sb="5" eb="7">
      <t>シュウケイ</t>
    </rPh>
    <rPh sb="7" eb="8">
      <t>ラン</t>
    </rPh>
    <phoneticPr fontId="2"/>
  </si>
  <si>
    <t>開始</t>
    <rPh sb="0" eb="2">
      <t>カイシ</t>
    </rPh>
    <phoneticPr fontId="2"/>
  </si>
  <si>
    <t>終了</t>
    <rPh sb="0" eb="2">
      <t>シュウリョウ</t>
    </rPh>
    <phoneticPr fontId="2"/>
  </si>
  <si>
    <t>訓練の種類</t>
    <rPh sb="0" eb="2">
      <t>クンレン</t>
    </rPh>
    <rPh sb="3" eb="5">
      <t>シュルイ</t>
    </rPh>
    <phoneticPr fontId="2"/>
  </si>
  <si>
    <t>枚</t>
    <rPh sb="0" eb="1">
      <t>マイ</t>
    </rPh>
    <phoneticPr fontId="2"/>
  </si>
  <si>
    <t>最小限の訓練時間</t>
    <rPh sb="0" eb="3">
      <t>サイショウゲン</t>
    </rPh>
    <rPh sb="4" eb="6">
      <t>クンレン</t>
    </rPh>
    <rPh sb="6" eb="8">
      <t>ジカン</t>
    </rPh>
    <phoneticPr fontId="2"/>
  </si>
  <si>
    <t>計</t>
    <rPh sb="0" eb="1">
      <t>ケイ</t>
    </rPh>
    <phoneticPr fontId="2"/>
  </si>
  <si>
    <t>≪雇用責任者証明欄≫</t>
    <rPh sb="1" eb="3">
      <t>コヨウ</t>
    </rPh>
    <rPh sb="3" eb="6">
      <t>セキニンシャ</t>
    </rPh>
    <rPh sb="6" eb="8">
      <t>ショウメイ</t>
    </rPh>
    <rPh sb="8" eb="9">
      <t>ラン</t>
    </rPh>
    <phoneticPr fontId="2"/>
  </si>
  <si>
    <t>添付した訓練実施記録及び本集計表に間違いがないことを遵守事項に同意のうえ証明いたします。</t>
    <rPh sb="0" eb="2">
      <t>テンプ</t>
    </rPh>
    <rPh sb="4" eb="6">
      <t>クンレン</t>
    </rPh>
    <rPh sb="6" eb="8">
      <t>ジッシ</t>
    </rPh>
    <rPh sb="8" eb="10">
      <t>キロク</t>
    </rPh>
    <rPh sb="10" eb="11">
      <t>オヨ</t>
    </rPh>
    <rPh sb="12" eb="13">
      <t>ホン</t>
    </rPh>
    <rPh sb="13" eb="15">
      <t>シュウケイ</t>
    </rPh>
    <rPh sb="15" eb="16">
      <t>ヒョウ</t>
    </rPh>
    <rPh sb="17" eb="19">
      <t>マチガ</t>
    </rPh>
    <rPh sb="26" eb="28">
      <t>ジュンシュ</t>
    </rPh>
    <rPh sb="28" eb="30">
      <t>ジコウ</t>
    </rPh>
    <rPh sb="31" eb="33">
      <t>ドウイ</t>
    </rPh>
    <rPh sb="36" eb="38">
      <t>ショウメイ</t>
    </rPh>
    <phoneticPr fontId="2"/>
  </si>
  <si>
    <t>雇用責任者名・押印</t>
    <rPh sb="0" eb="2">
      <t>コヨウ</t>
    </rPh>
    <rPh sb="2" eb="5">
      <t>セキニンシャ</t>
    </rPh>
    <rPh sb="5" eb="6">
      <t>メイ</t>
    </rPh>
    <rPh sb="7" eb="9">
      <t>オウイン</t>
    </rPh>
    <phoneticPr fontId="2"/>
  </si>
  <si>
    <t>年</t>
    <rPh sb="0" eb="1">
      <t>ネン</t>
    </rPh>
    <phoneticPr fontId="2"/>
  </si>
  <si>
    <t>月</t>
    <rPh sb="0" eb="1">
      <t>ツキ</t>
    </rPh>
    <phoneticPr fontId="2"/>
  </si>
  <si>
    <t>日</t>
    <rPh sb="0" eb="1">
      <t>ニチ</t>
    </rPh>
    <phoneticPr fontId="2"/>
  </si>
  <si>
    <t>勤務先・所属・役職</t>
    <rPh sb="0" eb="3">
      <t>キンムサキ</t>
    </rPh>
    <rPh sb="4" eb="6">
      <t>ショゾク</t>
    </rPh>
    <rPh sb="7" eb="9">
      <t>ヤクショク</t>
    </rPh>
    <phoneticPr fontId="2"/>
  </si>
  <si>
    <t>所在地</t>
    <rPh sb="0" eb="3">
      <t>ショザイチ</t>
    </rPh>
    <phoneticPr fontId="2"/>
  </si>
  <si>
    <t>電話番号/FAX番号</t>
    <rPh sb="0" eb="2">
      <t>デンワ</t>
    </rPh>
    <rPh sb="2" eb="4">
      <t>バンゴウ</t>
    </rPh>
    <rPh sb="8" eb="10">
      <t>バンゴウ</t>
    </rPh>
    <phoneticPr fontId="2"/>
  </si>
  <si>
    <t>←訓練機関、又は、個別訓練者が印字してください。</t>
    <rPh sb="1" eb="3">
      <t>クンレン</t>
    </rPh>
    <rPh sb="3" eb="5">
      <t>キカン</t>
    </rPh>
    <rPh sb="6" eb="7">
      <t>マタ</t>
    </rPh>
    <rPh sb="9" eb="11">
      <t>コベツ</t>
    </rPh>
    <rPh sb="11" eb="14">
      <t>クンレンシャ</t>
    </rPh>
    <rPh sb="15" eb="17">
      <t>インジ</t>
    </rPh>
    <phoneticPr fontId="2"/>
  </si>
  <si>
    <t>訓練を受けた者の
署名・押印</t>
    <rPh sb="0" eb="2">
      <t>クンレン</t>
    </rPh>
    <rPh sb="3" eb="4">
      <t>ウ</t>
    </rPh>
    <rPh sb="6" eb="7">
      <t>モノ</t>
    </rPh>
    <rPh sb="9" eb="11">
      <t>ショメイ</t>
    </rPh>
    <rPh sb="12" eb="14">
      <t>オウイン</t>
    </rPh>
    <phoneticPr fontId="2"/>
  </si>
  <si>
    <t>←提出は、署名・押印した本書のコピーで構いません。
   原本は保管してください。提出物の返却はできません。</t>
    <rPh sb="1" eb="3">
      <t>テイシュツ</t>
    </rPh>
    <rPh sb="5" eb="7">
      <t>ショメイ</t>
    </rPh>
    <rPh sb="8" eb="10">
      <t>オウイン</t>
    </rPh>
    <rPh sb="12" eb="14">
      <t>ホンショ</t>
    </rPh>
    <rPh sb="19" eb="20">
      <t>カマ</t>
    </rPh>
    <rPh sb="29" eb="31">
      <t>ゲンポン</t>
    </rPh>
    <rPh sb="32" eb="34">
      <t>ホカン</t>
    </rPh>
    <rPh sb="41" eb="43">
      <t>テイシュツ</t>
    </rPh>
    <rPh sb="43" eb="44">
      <t>ブツ</t>
    </rPh>
    <rPh sb="45" eb="47">
      <t>ヘンキャク</t>
    </rPh>
    <phoneticPr fontId="2"/>
  </si>
  <si>
    <t>訓練実施場所</t>
    <rPh sb="0" eb="2">
      <t>クンレン</t>
    </rPh>
    <rPh sb="2" eb="4">
      <t>ジッシ</t>
    </rPh>
    <rPh sb="4" eb="6">
      <t>バショ</t>
    </rPh>
    <phoneticPr fontId="2"/>
  </si>
  <si>
    <t>訓練者</t>
    <rPh sb="0" eb="3">
      <t>クンレンシャ</t>
    </rPh>
    <phoneticPr fontId="2"/>
  </si>
  <si>
    <t>氏名</t>
    <rPh sb="0" eb="2">
      <t>シメイ</t>
    </rPh>
    <phoneticPr fontId="2"/>
  </si>
  <si>
    <t>勤務先・所属</t>
    <rPh sb="0" eb="3">
      <t>キンムサキ</t>
    </rPh>
    <rPh sb="4" eb="6">
      <t>ショゾク</t>
    </rPh>
    <phoneticPr fontId="2"/>
  </si>
  <si>
    <t>講義と実習の時間配分</t>
    <rPh sb="0" eb="2">
      <t>コウギ</t>
    </rPh>
    <rPh sb="3" eb="5">
      <t>ジッシュウ</t>
    </rPh>
    <rPh sb="6" eb="8">
      <t>ジカン</t>
    </rPh>
    <rPh sb="8" eb="10">
      <t>ハイブン</t>
    </rPh>
    <phoneticPr fontId="2"/>
  </si>
  <si>
    <t>時間</t>
    <rPh sb="0" eb="2">
      <t>ジカン</t>
    </rPh>
    <phoneticPr fontId="2"/>
  </si>
  <si>
    <t>最小限の訓練時間（講義＋実習）</t>
    <rPh sb="0" eb="3">
      <t>サイショウゲン</t>
    </rPh>
    <rPh sb="4" eb="6">
      <t>クンレン</t>
    </rPh>
    <rPh sb="6" eb="8">
      <t>ジカン</t>
    </rPh>
    <rPh sb="9" eb="11">
      <t>コウギ</t>
    </rPh>
    <rPh sb="12" eb="14">
      <t>ジッシュウ</t>
    </rPh>
    <phoneticPr fontId="2"/>
  </si>
  <si>
    <t>時間（講義＋実習）</t>
    <rPh sb="0" eb="2">
      <t>ジカン</t>
    </rPh>
    <rPh sb="3" eb="5">
      <t>コウギ</t>
    </rPh>
    <rPh sb="6" eb="8">
      <t>ジッシュウ</t>
    </rPh>
    <phoneticPr fontId="2"/>
  </si>
  <si>
    <t>＜訓練機関＞個別訓練の場合、記入不要</t>
    <rPh sb="1" eb="3">
      <t>クンレン</t>
    </rPh>
    <rPh sb="3" eb="5">
      <t>キカン</t>
    </rPh>
    <rPh sb="6" eb="8">
      <t>コベツ</t>
    </rPh>
    <rPh sb="8" eb="10">
      <t>クンレン</t>
    </rPh>
    <rPh sb="11" eb="13">
      <t>バアイ</t>
    </rPh>
    <rPh sb="14" eb="16">
      <t>キニュウ</t>
    </rPh>
    <rPh sb="16" eb="18">
      <t>フヨウ</t>
    </rPh>
    <phoneticPr fontId="2"/>
  </si>
  <si>
    <t>＜訓練証明者＞資格証明書保持者の責任において、本書の訓練が適切な訓練であることを証明します。</t>
    <rPh sb="1" eb="3">
      <t>クンレン</t>
    </rPh>
    <rPh sb="3" eb="5">
      <t>ショウメイ</t>
    </rPh>
    <rPh sb="5" eb="6">
      <t>シャ</t>
    </rPh>
    <rPh sb="7" eb="9">
      <t>シカク</t>
    </rPh>
    <rPh sb="9" eb="11">
      <t>ショウメイ</t>
    </rPh>
    <rPh sb="11" eb="12">
      <t>ショ</t>
    </rPh>
    <rPh sb="12" eb="15">
      <t>ホジシャ</t>
    </rPh>
    <rPh sb="16" eb="18">
      <t>セキニン</t>
    </rPh>
    <rPh sb="23" eb="25">
      <t>ホンショ</t>
    </rPh>
    <rPh sb="26" eb="28">
      <t>クンレン</t>
    </rPh>
    <rPh sb="29" eb="31">
      <t>テキセツ</t>
    </rPh>
    <rPh sb="32" eb="34">
      <t>クンレン</t>
    </rPh>
    <rPh sb="40" eb="42">
      <t>ショウメイ</t>
    </rPh>
    <phoneticPr fontId="2"/>
  </si>
  <si>
    <t>訓練機関名称</t>
    <rPh sb="0" eb="2">
      <t>クンレン</t>
    </rPh>
    <rPh sb="2" eb="4">
      <t>キカン</t>
    </rPh>
    <rPh sb="4" eb="6">
      <t>メイショウ</t>
    </rPh>
    <phoneticPr fontId="2"/>
  </si>
  <si>
    <t>所属部課名・役職</t>
    <rPh sb="0" eb="2">
      <t>ショゾク</t>
    </rPh>
    <rPh sb="2" eb="4">
      <t>ブカ</t>
    </rPh>
    <rPh sb="4" eb="5">
      <t>メイ</t>
    </rPh>
    <rPh sb="6" eb="8">
      <t>ヤクショク</t>
    </rPh>
    <phoneticPr fontId="2"/>
  </si>
  <si>
    <t>訓練責任者名</t>
    <rPh sb="0" eb="2">
      <t>クンレン</t>
    </rPh>
    <rPh sb="2" eb="5">
      <t>セキニンシャ</t>
    </rPh>
    <rPh sb="5" eb="6">
      <t>メイ</t>
    </rPh>
    <phoneticPr fontId="2"/>
  </si>
  <si>
    <t>訓練証明者名・押印</t>
    <rPh sb="0" eb="2">
      <t>クンレン</t>
    </rPh>
    <rPh sb="2" eb="4">
      <t>ショウメイ</t>
    </rPh>
    <rPh sb="4" eb="5">
      <t>シャ</t>
    </rPh>
    <rPh sb="5" eb="6">
      <t>メイ</t>
    </rPh>
    <rPh sb="7" eb="9">
      <t>オウイン</t>
    </rPh>
    <phoneticPr fontId="2"/>
  </si>
  <si>
    <t>証明日
（西暦年月日）</t>
    <rPh sb="0" eb="2">
      <t>ショウメイ</t>
    </rPh>
    <rPh sb="2" eb="3">
      <t>ビ</t>
    </rPh>
    <rPh sb="5" eb="7">
      <t>セイレキ</t>
    </rPh>
    <rPh sb="7" eb="10">
      <t>ネンガッピ</t>
    </rPh>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</si>
  <si>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33" eb="36">
      <t>サイショウゲン</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</si>
  <si>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訓練期間（訓練の有効は5年間）西暦年月日</t>
    <rPh sb="0" eb="2">
      <t>クンレン</t>
    </rPh>
    <rPh sb="2" eb="4">
      <t>キカン</t>
    </rPh>
    <rPh sb="5" eb="7">
      <t>クンレン</t>
    </rPh>
    <rPh sb="8" eb="10">
      <t>ユウコウ</t>
    </rPh>
    <rPh sb="12" eb="13">
      <t>ネン</t>
    </rPh>
    <rPh sb="13" eb="14">
      <t>カン</t>
    </rPh>
    <rPh sb="15" eb="17">
      <t>セイレキ</t>
    </rPh>
    <rPh sb="17" eb="20">
      <t>ネンガッピ</t>
    </rPh>
    <phoneticPr fontId="2"/>
  </si>
  <si>
    <t>有効期限</t>
    <rPh sb="0" eb="2">
      <t>ユウコウ</t>
    </rPh>
    <rPh sb="2" eb="4">
      <t>キゲン</t>
    </rPh>
    <phoneticPr fontId="2"/>
  </si>
  <si>
    <t>連絡先TEL</t>
    <rPh sb="0" eb="3">
      <t>レンラクサキ</t>
    </rPh>
    <phoneticPr fontId="2"/>
  </si>
  <si>
    <t>訓練実施日
（西暦年月日）</t>
    <rPh sb="0" eb="2">
      <t>クンレン</t>
    </rPh>
    <rPh sb="2" eb="4">
      <t>ジッシ</t>
    </rPh>
    <rPh sb="4" eb="5">
      <t>ビ</t>
    </rPh>
    <rPh sb="7" eb="9">
      <t>セイレキ</t>
    </rPh>
    <rPh sb="9" eb="12">
      <t>ネンガッピ</t>
    </rPh>
    <phoneticPr fontId="2"/>
  </si>
  <si>
    <t>開始日</t>
    <rPh sb="0" eb="3">
      <t>カイシビ</t>
    </rPh>
    <phoneticPr fontId="2"/>
  </si>
  <si>
    <t>終了日</t>
    <rPh sb="0" eb="2">
      <t>シュウリョウ</t>
    </rPh>
    <rPh sb="2" eb="3">
      <t>ビ</t>
    </rPh>
    <phoneticPr fontId="2"/>
  </si>
  <si>
    <t>＊訓練証明者の証明（証明日）は、全ての訓練が終了してから（最終訓練日以降）証明を行ってください。</t>
    <rPh sb="1" eb="3">
      <t>クンレン</t>
    </rPh>
    <rPh sb="3" eb="5">
      <t>ショウメイ</t>
    </rPh>
    <rPh sb="5" eb="6">
      <t>シャ</t>
    </rPh>
    <rPh sb="7" eb="9">
      <t>ショウメイ</t>
    </rPh>
    <rPh sb="10" eb="12">
      <t>ショウメイ</t>
    </rPh>
    <rPh sb="12" eb="13">
      <t>ビ</t>
    </rPh>
    <rPh sb="16" eb="17">
      <t>スベ</t>
    </rPh>
    <rPh sb="19" eb="21">
      <t>クンレン</t>
    </rPh>
    <rPh sb="22" eb="24">
      <t>シュウリョウ</t>
    </rPh>
    <rPh sb="29" eb="31">
      <t>サイシュウ</t>
    </rPh>
    <rPh sb="31" eb="33">
      <t>クンレン</t>
    </rPh>
    <rPh sb="33" eb="34">
      <t>ビ</t>
    </rPh>
    <rPh sb="34" eb="36">
      <t>イコウ</t>
    </rPh>
    <rPh sb="37" eb="39">
      <t>ショウメイ</t>
    </rPh>
    <rPh sb="40" eb="41">
      <t>オコナ</t>
    </rPh>
    <phoneticPr fontId="2"/>
  </si>
  <si>
    <t>＊また、証明日は、保持資格の有効期間中でなければなりません。</t>
    <rPh sb="4" eb="6">
      <t>ショウメイ</t>
    </rPh>
    <rPh sb="6" eb="7">
      <t>ビ</t>
    </rPh>
    <rPh sb="9" eb="11">
      <t>ホジ</t>
    </rPh>
    <rPh sb="11" eb="13">
      <t>シカク</t>
    </rPh>
    <rPh sb="14" eb="16">
      <t>ユウコウ</t>
    </rPh>
    <rPh sb="16" eb="18">
      <t>キカン</t>
    </rPh>
    <rPh sb="18" eb="19">
      <t>ナカ</t>
    </rPh>
    <phoneticPr fontId="2"/>
  </si>
  <si>
    <t>＊ホームページの（EA3-2）「訓練用シラバス」及び（EA3-3）「新規試験用訓練についての案内」をご覧ください。</t>
  </si>
  <si>
    <t>歴史</t>
    <rPh sb="0" eb="2">
      <t>レキシ</t>
    </rPh>
    <phoneticPr fontId="2"/>
  </si>
  <si>
    <t>非破壊試験、漏れ試験</t>
    <rPh sb="0" eb="3">
      <t>ヒハカイ</t>
    </rPh>
    <rPh sb="3" eb="5">
      <t>シケン</t>
    </rPh>
    <rPh sb="6" eb="7">
      <t>モ</t>
    </rPh>
    <rPh sb="8" eb="10">
      <t>シケン</t>
    </rPh>
    <phoneticPr fontId="2"/>
  </si>
  <si>
    <t>用語</t>
    <rPh sb="0" eb="2">
      <t>ヨウゴ</t>
    </rPh>
    <phoneticPr fontId="2"/>
  </si>
  <si>
    <t>物質の物理的挙動</t>
    <rPh sb="0" eb="2">
      <t>ブッシツ</t>
    </rPh>
    <rPh sb="3" eb="6">
      <t>ブツリテキ</t>
    </rPh>
    <rPh sb="6" eb="8">
      <t>キョドウ</t>
    </rPh>
    <phoneticPr fontId="2"/>
  </si>
  <si>
    <t>圧力</t>
    <rPh sb="0" eb="2">
      <t>アツリョク</t>
    </rPh>
    <phoneticPr fontId="2"/>
  </si>
  <si>
    <t>理想気体の法則</t>
    <rPh sb="0" eb="2">
      <t>リソウ</t>
    </rPh>
    <rPh sb="2" eb="4">
      <t>キタイ</t>
    </rPh>
    <rPh sb="5" eb="7">
      <t>ホウソク</t>
    </rPh>
    <phoneticPr fontId="2"/>
  </si>
  <si>
    <t>真空における圧力レンジ</t>
    <rPh sb="0" eb="2">
      <t>シンクウ</t>
    </rPh>
    <rPh sb="6" eb="8">
      <t>アツリョク</t>
    </rPh>
    <phoneticPr fontId="2"/>
  </si>
  <si>
    <t>真空中の流れ</t>
    <rPh sb="0" eb="2">
      <t>シンクウ</t>
    </rPh>
    <rPh sb="2" eb="3">
      <t>チュウ</t>
    </rPh>
    <rPh sb="4" eb="5">
      <t>ナガ</t>
    </rPh>
    <phoneticPr fontId="2"/>
  </si>
  <si>
    <t>真空におけるコンダクタンス</t>
    <rPh sb="0" eb="2">
      <t>シンクウ</t>
    </rPh>
    <phoneticPr fontId="2"/>
  </si>
  <si>
    <t>脱ガス</t>
    <rPh sb="0" eb="1">
      <t>ダツ</t>
    </rPh>
    <phoneticPr fontId="2"/>
  </si>
  <si>
    <t>排気速度</t>
    <rPh sb="0" eb="2">
      <t>ハイキ</t>
    </rPh>
    <rPh sb="2" eb="4">
      <t>ソクド</t>
    </rPh>
    <phoneticPr fontId="2"/>
  </si>
  <si>
    <t>仮想リークと実リーク</t>
    <rPh sb="0" eb="2">
      <t>カソウ</t>
    </rPh>
    <rPh sb="6" eb="7">
      <t>ジツ</t>
    </rPh>
    <phoneticPr fontId="2"/>
  </si>
  <si>
    <t>圧力変化による方法</t>
    <rPh sb="0" eb="2">
      <t>アツリョク</t>
    </rPh>
    <rPh sb="2" eb="4">
      <t>ヘンカ</t>
    </rPh>
    <rPh sb="7" eb="9">
      <t>ホウホウ</t>
    </rPh>
    <phoneticPr fontId="2"/>
  </si>
  <si>
    <t>試験方法</t>
    <rPh sb="0" eb="2">
      <t>シケン</t>
    </rPh>
    <rPh sb="2" eb="4">
      <t>ホウホウ</t>
    </rPh>
    <phoneticPr fontId="2"/>
  </si>
  <si>
    <t>機械式ゲージ</t>
    <rPh sb="0" eb="3">
      <t>キカイシキ</t>
    </rPh>
    <phoneticPr fontId="2"/>
  </si>
  <si>
    <t>コールドカソード及びイオン真空計</t>
    <rPh sb="8" eb="9">
      <t>オヨ</t>
    </rPh>
    <rPh sb="13" eb="16">
      <t>シンクウケイ</t>
    </rPh>
    <phoneticPr fontId="2"/>
  </si>
  <si>
    <t>真空ポンプ</t>
    <rPh sb="0" eb="2">
      <t>シンクウ</t>
    </rPh>
    <phoneticPr fontId="2"/>
  </si>
  <si>
    <t>ロータリーポンプ及びピストンポンプ</t>
    <rPh sb="8" eb="9">
      <t>オヨ</t>
    </rPh>
    <phoneticPr fontId="2"/>
  </si>
  <si>
    <t>拡散ポンプ</t>
    <rPh sb="0" eb="2">
      <t>カクサン</t>
    </rPh>
    <phoneticPr fontId="2"/>
  </si>
  <si>
    <t>試験対象物の情報</t>
    <rPh sb="0" eb="2">
      <t>シケン</t>
    </rPh>
    <rPh sb="2" eb="5">
      <t>タイショウブツ</t>
    </rPh>
    <rPh sb="6" eb="8">
      <t>ジョウホウ</t>
    </rPh>
    <phoneticPr fontId="2"/>
  </si>
  <si>
    <t>試験条件及び適用</t>
    <rPh sb="0" eb="2">
      <t>シケン</t>
    </rPh>
    <rPh sb="2" eb="4">
      <t>ジョウケン</t>
    </rPh>
    <rPh sb="4" eb="5">
      <t>オヨ</t>
    </rPh>
    <rPh sb="6" eb="8">
      <t>テキヨウ</t>
    </rPh>
    <phoneticPr fontId="2"/>
  </si>
  <si>
    <t>作業の指示文書</t>
    <rPh sb="0" eb="2">
      <t>サギョウ</t>
    </rPh>
    <rPh sb="3" eb="5">
      <t>シジ</t>
    </rPh>
    <rPh sb="5" eb="7">
      <t>ブンショ</t>
    </rPh>
    <phoneticPr fontId="2"/>
  </si>
  <si>
    <t>発泡試験の実施と技法</t>
    <rPh sb="0" eb="2">
      <t>ハッポウ</t>
    </rPh>
    <rPh sb="2" eb="4">
      <t>シケン</t>
    </rPh>
    <rPh sb="5" eb="7">
      <t>ジッシ</t>
    </rPh>
    <rPh sb="8" eb="10">
      <t>ギホウ</t>
    </rPh>
    <phoneticPr fontId="2"/>
  </si>
  <si>
    <t>圧力変化技法</t>
    <rPh sb="0" eb="2">
      <t>アツリョク</t>
    </rPh>
    <rPh sb="2" eb="4">
      <t>ヘンカ</t>
    </rPh>
    <rPh sb="4" eb="6">
      <t>ギホウ</t>
    </rPh>
    <phoneticPr fontId="2"/>
  </si>
  <si>
    <t>圧力減衰技法</t>
    <rPh sb="0" eb="2">
      <t>アツリョク</t>
    </rPh>
    <rPh sb="2" eb="4">
      <t>ゲンスイ</t>
    </rPh>
    <rPh sb="4" eb="6">
      <t>ギホウ</t>
    </rPh>
    <phoneticPr fontId="2"/>
  </si>
  <si>
    <t>圧力上昇技法</t>
    <rPh sb="0" eb="2">
      <t>アツリョク</t>
    </rPh>
    <rPh sb="2" eb="4">
      <t>ジョウショウ</t>
    </rPh>
    <rPh sb="4" eb="6">
      <t>ギホウ</t>
    </rPh>
    <phoneticPr fontId="2"/>
  </si>
  <si>
    <t>チャンバ圧力変化技法</t>
    <rPh sb="4" eb="6">
      <t>アツリョク</t>
    </rPh>
    <rPh sb="6" eb="8">
      <t>ヘンカ</t>
    </rPh>
    <rPh sb="8" eb="10">
      <t>ギホウ</t>
    </rPh>
    <phoneticPr fontId="2"/>
  </si>
  <si>
    <t>流量測定技法</t>
    <rPh sb="0" eb="1">
      <t>リュウ</t>
    </rPh>
    <rPh sb="1" eb="2">
      <t>リョウ</t>
    </rPh>
    <rPh sb="2" eb="4">
      <t>ソクテイ</t>
    </rPh>
    <rPh sb="4" eb="6">
      <t>ギホウ</t>
    </rPh>
    <phoneticPr fontId="2"/>
  </si>
  <si>
    <t>トレーサガス法の実施と技法</t>
    <rPh sb="6" eb="7">
      <t>ホウ</t>
    </rPh>
    <rPh sb="8" eb="10">
      <t>ジッシ</t>
    </rPh>
    <rPh sb="11" eb="13">
      <t>ギホウ</t>
    </rPh>
    <phoneticPr fontId="2"/>
  </si>
  <si>
    <t>質量分析計</t>
    <rPh sb="0" eb="2">
      <t>シツリョウ</t>
    </rPh>
    <rPh sb="2" eb="4">
      <t>ブンセキ</t>
    </rPh>
    <rPh sb="4" eb="5">
      <t>ケイ</t>
    </rPh>
    <phoneticPr fontId="2"/>
  </si>
  <si>
    <t>熱伝導ゲージ</t>
    <rPh sb="0" eb="1">
      <t>ネツ</t>
    </rPh>
    <rPh sb="1" eb="3">
      <t>デンドウ</t>
    </rPh>
    <phoneticPr fontId="2"/>
  </si>
  <si>
    <t>ガス分析装置</t>
    <rPh sb="2" eb="4">
      <t>ブンセキ</t>
    </rPh>
    <rPh sb="4" eb="6">
      <t>ソウチ</t>
    </rPh>
    <phoneticPr fontId="2"/>
  </si>
  <si>
    <t>受入基準と適用手順に基づく結果分析と評価</t>
    <rPh sb="0" eb="2">
      <t>ウケイレ</t>
    </rPh>
    <rPh sb="2" eb="4">
      <t>キジュン</t>
    </rPh>
    <rPh sb="5" eb="7">
      <t>テキヨウ</t>
    </rPh>
    <rPh sb="7" eb="9">
      <t>テジュン</t>
    </rPh>
    <rPh sb="10" eb="11">
      <t>モト</t>
    </rPh>
    <rPh sb="13" eb="15">
      <t>ケッカ</t>
    </rPh>
    <rPh sb="15" eb="17">
      <t>ブンセキ</t>
    </rPh>
    <rPh sb="18" eb="20">
      <t>ヒョウカ</t>
    </rPh>
    <phoneticPr fontId="2"/>
  </si>
  <si>
    <t>漏れ試験手順の編集</t>
    <rPh sb="0" eb="1">
      <t>モ</t>
    </rPh>
    <rPh sb="2" eb="4">
      <t>シケン</t>
    </rPh>
    <rPh sb="4" eb="6">
      <t>テジュン</t>
    </rPh>
    <rPh sb="7" eb="9">
      <t>ヘンシュウ</t>
    </rPh>
    <phoneticPr fontId="2"/>
  </si>
  <si>
    <t>代替手法の妥当性検証</t>
    <rPh sb="0" eb="2">
      <t>ダイタイ</t>
    </rPh>
    <rPh sb="2" eb="4">
      <t>シュホウ</t>
    </rPh>
    <rPh sb="5" eb="8">
      <t>ダトウセイ</t>
    </rPh>
    <rPh sb="8" eb="10">
      <t>ケンショウ</t>
    </rPh>
    <phoneticPr fontId="2"/>
  </si>
  <si>
    <t>技術者の資格</t>
    <rPh sb="0" eb="3">
      <t>ギジュツシャ</t>
    </rPh>
    <rPh sb="4" eb="6">
      <t>シカク</t>
    </rPh>
    <phoneticPr fontId="2"/>
  </si>
  <si>
    <t>文書</t>
    <rPh sb="0" eb="2">
      <t>ブンショ</t>
    </rPh>
    <phoneticPr fontId="2"/>
  </si>
  <si>
    <t>適用可能なNDTと製品規格</t>
    <rPh sb="0" eb="2">
      <t>テキヨウ</t>
    </rPh>
    <rPh sb="2" eb="4">
      <t>カノウ</t>
    </rPh>
    <rPh sb="9" eb="13">
      <t>セイヒンキカク</t>
    </rPh>
    <phoneticPr fontId="2"/>
  </si>
  <si>
    <t>工業と研究開発のための新規開発</t>
    <rPh sb="0" eb="2">
      <t>コウギョウ</t>
    </rPh>
    <rPh sb="3" eb="5">
      <t>ケンキュウ</t>
    </rPh>
    <rPh sb="5" eb="7">
      <t>カイハツ</t>
    </rPh>
    <rPh sb="11" eb="13">
      <t>シンキ</t>
    </rPh>
    <rPh sb="13" eb="15">
      <t>カイハツ</t>
    </rPh>
    <phoneticPr fontId="2"/>
  </si>
  <si>
    <t>漏れ試験の用語と歴史の紹介</t>
    <rPh sb="0" eb="1">
      <t>モ</t>
    </rPh>
    <rPh sb="2" eb="4">
      <t>シケン</t>
    </rPh>
    <rPh sb="5" eb="7">
      <t>ヨウゴ</t>
    </rPh>
    <rPh sb="8" eb="10">
      <t>レキシ</t>
    </rPh>
    <rPh sb="11" eb="13">
      <t>ショウカイ</t>
    </rPh>
    <phoneticPr fontId="2"/>
  </si>
  <si>
    <t>物理的原理と関連知識</t>
    <rPh sb="0" eb="3">
      <t>ブツリテキ</t>
    </rPh>
    <rPh sb="3" eb="5">
      <t>ゲンリ</t>
    </rPh>
    <rPh sb="6" eb="8">
      <t>カンレン</t>
    </rPh>
    <rPh sb="8" eb="10">
      <t>チシキ</t>
    </rPh>
    <phoneticPr fontId="17"/>
  </si>
  <si>
    <t>装置機材</t>
    <rPh sb="0" eb="2">
      <t>ソウチ</t>
    </rPh>
    <rPh sb="2" eb="4">
      <t>キザイ</t>
    </rPh>
    <phoneticPr fontId="2"/>
  </si>
  <si>
    <t>試験の事前情報</t>
    <rPh sb="0" eb="2">
      <t>シケン</t>
    </rPh>
    <rPh sb="3" eb="5">
      <t>ジゼン</t>
    </rPh>
    <rPh sb="5" eb="7">
      <t>ジョウホウ</t>
    </rPh>
    <phoneticPr fontId="2"/>
  </si>
  <si>
    <t>結果の評価と報告</t>
    <rPh sb="0" eb="2">
      <t>ケッカ</t>
    </rPh>
    <rPh sb="3" eb="5">
      <t>ヒョウカ</t>
    </rPh>
    <rPh sb="6" eb="8">
      <t>ホウコク</t>
    </rPh>
    <phoneticPr fontId="2"/>
  </si>
  <si>
    <t>NDTに関わる品質側面</t>
    <rPh sb="4" eb="5">
      <t>カカ</t>
    </rPh>
    <rPh sb="7" eb="9">
      <t>ヒンシツ</t>
    </rPh>
    <rPh sb="9" eb="11">
      <t>ソクメン</t>
    </rPh>
    <phoneticPr fontId="2"/>
  </si>
  <si>
    <t>開発</t>
    <rPh sb="0" eb="2">
      <t>カイハツ</t>
    </rPh>
    <phoneticPr fontId="17"/>
  </si>
  <si>
    <t>製品知識と試験方法
及び適用技術</t>
    <rPh sb="0" eb="2">
      <t>セイヒン</t>
    </rPh>
    <rPh sb="2" eb="4">
      <t>チシキ</t>
    </rPh>
    <rPh sb="5" eb="7">
      <t>シケン</t>
    </rPh>
    <rPh sb="7" eb="9">
      <t>ホウホウ</t>
    </rPh>
    <rPh sb="10" eb="11">
      <t>オヨ</t>
    </rPh>
    <rPh sb="12" eb="14">
      <t>テキヨウ</t>
    </rPh>
    <rPh sb="14" eb="16">
      <t>ギジュツ</t>
    </rPh>
    <phoneticPr fontId="17"/>
  </si>
  <si>
    <t>試験</t>
    <rPh sb="0" eb="2">
      <t>シケン</t>
    </rPh>
    <phoneticPr fontId="2"/>
  </si>
  <si>
    <t>物理的原理と関連知識</t>
    <rPh sb="0" eb="3">
      <t>ブツリテキ</t>
    </rPh>
    <rPh sb="3" eb="5">
      <t>ゲンリ</t>
    </rPh>
    <rPh sb="6" eb="8">
      <t>カンレン</t>
    </rPh>
    <rPh sb="8" eb="10">
      <t>チシキ</t>
    </rPh>
    <phoneticPr fontId="2"/>
  </si>
  <si>
    <t>開発</t>
    <rPh sb="0" eb="2">
      <t>カイハツ</t>
    </rPh>
    <phoneticPr fontId="2"/>
  </si>
  <si>
    <t>製品知識と試験方法
及び適用記述</t>
    <rPh sb="0" eb="2">
      <t>セイヒン</t>
    </rPh>
    <rPh sb="2" eb="4">
      <t>チシキ</t>
    </rPh>
    <rPh sb="5" eb="7">
      <t>シケン</t>
    </rPh>
    <rPh sb="7" eb="9">
      <t>ホウホウ</t>
    </rPh>
    <rPh sb="10" eb="11">
      <t>オヨ</t>
    </rPh>
    <rPh sb="12" eb="14">
      <t>テキヨウ</t>
    </rPh>
    <rPh sb="14" eb="16">
      <t>キジュツ</t>
    </rPh>
    <phoneticPr fontId="2"/>
  </si>
  <si>
    <t>訓練内容別
必要訓練時間(Ｂ)</t>
    <rPh sb="0" eb="2">
      <t>クンレン</t>
    </rPh>
    <rPh sb="2" eb="4">
      <t>ナイヨウ</t>
    </rPh>
    <rPh sb="4" eb="5">
      <t>ベツ</t>
    </rPh>
    <rPh sb="6" eb="8">
      <t>ヒツヨウ</t>
    </rPh>
    <rPh sb="8" eb="10">
      <t>クンレン</t>
    </rPh>
    <rPh sb="10" eb="12">
      <t>ジカン</t>
    </rPh>
    <phoneticPr fontId="2"/>
  </si>
  <si>
    <t>訓練内容別
必要訓練時間(Ｃ)</t>
    <rPh sb="0" eb="2">
      <t>クンレン</t>
    </rPh>
    <rPh sb="2" eb="4">
      <t>ナイヨウ</t>
    </rPh>
    <rPh sb="4" eb="5">
      <t>ベツ</t>
    </rPh>
    <rPh sb="6" eb="8">
      <t>ヒツヨウ</t>
    </rPh>
    <rPh sb="8" eb="10">
      <t>クンレン</t>
    </rPh>
    <rPh sb="10" eb="12">
      <t>ジカン</t>
    </rPh>
    <phoneticPr fontId="2"/>
  </si>
  <si>
    <t>訓練実施時間(Ｂ)</t>
    <rPh sb="0" eb="2">
      <t>クンレン</t>
    </rPh>
    <rPh sb="2" eb="4">
      <t>ジッシ</t>
    </rPh>
    <rPh sb="4" eb="6">
      <t>ジカン</t>
    </rPh>
    <phoneticPr fontId="2"/>
  </si>
  <si>
    <t>訓練実施時間(Ｃ)</t>
    <rPh sb="0" eb="2">
      <t>クンレン</t>
    </rPh>
    <rPh sb="2" eb="4">
      <t>ジッシ</t>
    </rPh>
    <rPh sb="4" eb="6">
      <t>ジカン</t>
    </rPh>
    <phoneticPr fontId="2"/>
  </si>
  <si>
    <t>証明日</t>
    <rPh sb="0" eb="2">
      <t>ショウメイ</t>
    </rPh>
    <rPh sb="2" eb="3">
      <t>ヒ</t>
    </rPh>
    <phoneticPr fontId="2"/>
  </si>
  <si>
    <t>必要な訓練時間</t>
    <rPh sb="0" eb="2">
      <t>ヒツヨウ</t>
    </rPh>
    <rPh sb="3" eb="5">
      <t>クンレン</t>
    </rPh>
    <rPh sb="5" eb="7">
      <t>ジカン</t>
    </rPh>
    <phoneticPr fontId="2"/>
  </si>
  <si>
    <t>網掛けの入力枠以外は変更しないでください</t>
    <rPh sb="0" eb="2">
      <t>アミカ</t>
    </rPh>
    <rPh sb="4" eb="6">
      <t>ニュウリョク</t>
    </rPh>
    <rPh sb="6" eb="7">
      <t>ワク</t>
    </rPh>
    <rPh sb="7" eb="9">
      <t>イガイ</t>
    </rPh>
    <rPh sb="10" eb="12">
      <t>ヘンコウ</t>
    </rPh>
    <phoneticPr fontId="2"/>
  </si>
  <si>
    <t>レベル３基礎試験（NDT共通）及び漏れ試験 レベル３ 訓練実施記録集計表</t>
    <rPh sb="4" eb="6">
      <t>キソ</t>
    </rPh>
    <rPh sb="6" eb="8">
      <t>シケン</t>
    </rPh>
    <rPh sb="12" eb="14">
      <t>キョウツウ</t>
    </rPh>
    <rPh sb="15" eb="16">
      <t>オヨ</t>
    </rPh>
    <rPh sb="17" eb="18">
      <t>モ</t>
    </rPh>
    <rPh sb="19" eb="21">
      <t>シケン</t>
    </rPh>
    <phoneticPr fontId="2"/>
  </si>
  <si>
    <t>ＬＴレベル３</t>
    <phoneticPr fontId="2"/>
  </si>
  <si>
    <t>訓練実施記録を本書に纏めてください。
訓練を受けた者の署名・押印欄、及び、雇用責任者証明欄への
記名・押印が必要です。提出は、本書のコピーを提出してください。</t>
    <rPh sb="0" eb="2">
      <t>クンレン</t>
    </rPh>
    <rPh sb="2" eb="4">
      <t>ジッシ</t>
    </rPh>
    <rPh sb="4" eb="6">
      <t>キロク</t>
    </rPh>
    <rPh sb="7" eb="9">
      <t>ホンショ</t>
    </rPh>
    <rPh sb="10" eb="11">
      <t>マト</t>
    </rPh>
    <phoneticPr fontId="2"/>
  </si>
  <si>
    <t>（Ｂ）圧力法 ／ （Ｃ）トレーサガス法</t>
    <rPh sb="3" eb="5">
      <t>アツリョク</t>
    </rPh>
    <rPh sb="5" eb="6">
      <t>ホウ</t>
    </rPh>
    <rPh sb="18" eb="19">
      <t>ホウ</t>
    </rPh>
    <phoneticPr fontId="2"/>
  </si>
  <si>
    <t>レベル３基礎（NDT共通）
訓練内容</t>
    <rPh sb="4" eb="6">
      <t>キソ</t>
    </rPh>
    <rPh sb="10" eb="12">
      <t>キョウツウ</t>
    </rPh>
    <rPh sb="14" eb="16">
      <t>クンレン</t>
    </rPh>
    <rPh sb="16" eb="18">
      <t>ナイヨウ</t>
    </rPh>
    <phoneticPr fontId="2"/>
  </si>
  <si>
    <t>レベル３基礎（共通）
訓練内容題目</t>
    <rPh sb="7" eb="9">
      <t>キョウツウ</t>
    </rPh>
    <rPh sb="11" eb="13">
      <t>クンレン</t>
    </rPh>
    <rPh sb="13" eb="15">
      <t>ナイヨウ</t>
    </rPh>
    <rPh sb="15" eb="17">
      <t>ダイモク</t>
    </rPh>
    <phoneticPr fontId="2"/>
  </si>
  <si>
    <t>非破壊試験技術者の
認証システム</t>
    <rPh sb="0" eb="3">
      <t>ヒハカイ</t>
    </rPh>
    <rPh sb="3" eb="5">
      <t>シケン</t>
    </rPh>
    <rPh sb="5" eb="8">
      <t>ギジュツシャ</t>
    </rPh>
    <rPh sb="10" eb="12">
      <t>ニンショウ</t>
    </rPh>
    <phoneticPr fontId="2"/>
  </si>
  <si>
    <t>非破壊試験の認証システム</t>
    <rPh sb="0" eb="3">
      <t>ヒハカイ</t>
    </rPh>
    <rPh sb="3" eb="5">
      <t>シケン</t>
    </rPh>
    <rPh sb="6" eb="8">
      <t>ニンショウ</t>
    </rPh>
    <phoneticPr fontId="2"/>
  </si>
  <si>
    <t>JIS Z 2305による認証システム</t>
    <rPh sb="13" eb="15">
      <t>ニンショウ</t>
    </rPh>
    <phoneticPr fontId="2"/>
  </si>
  <si>
    <t>材料科学及び製品の製造技術</t>
    <rPh sb="0" eb="1">
      <t>ザイ</t>
    </rPh>
    <rPh sb="1" eb="2">
      <t>リョウ</t>
    </rPh>
    <rPh sb="2" eb="4">
      <t>カガク</t>
    </rPh>
    <rPh sb="4" eb="5">
      <t>オヨ</t>
    </rPh>
    <rPh sb="6" eb="8">
      <t>セイヒン</t>
    </rPh>
    <rPh sb="9" eb="11">
      <t>セイゾウ</t>
    </rPh>
    <rPh sb="11" eb="13">
      <t>ギジュツ</t>
    </rPh>
    <phoneticPr fontId="2"/>
  </si>
  <si>
    <t>炭素鋼の平衡状態図</t>
    <rPh sb="0" eb="2">
      <t>タンソ</t>
    </rPh>
    <rPh sb="2" eb="3">
      <t>ハガネ</t>
    </rPh>
    <rPh sb="4" eb="6">
      <t>ヘイコウ</t>
    </rPh>
    <rPh sb="6" eb="8">
      <t>ジョウタイ</t>
    </rPh>
    <rPh sb="8" eb="9">
      <t>ズ</t>
    </rPh>
    <phoneticPr fontId="2"/>
  </si>
  <si>
    <t>金属の塑性変形</t>
    <rPh sb="0" eb="2">
      <t>キンゾク</t>
    </rPh>
    <rPh sb="3" eb="5">
      <t>ソセイ</t>
    </rPh>
    <rPh sb="5" eb="7">
      <t>ヘンケイ</t>
    </rPh>
    <phoneticPr fontId="2"/>
  </si>
  <si>
    <t>熱処理</t>
    <rPh sb="0" eb="3">
      <t>ネツショリ</t>
    </rPh>
    <phoneticPr fontId="2"/>
  </si>
  <si>
    <t>鉄鋼製品の製造技術、製造工程中及び供用中に発生するきず</t>
    <rPh sb="0" eb="2">
      <t>テッコウ</t>
    </rPh>
    <rPh sb="2" eb="4">
      <t>セイヒン</t>
    </rPh>
    <rPh sb="5" eb="7">
      <t>セイゾウ</t>
    </rPh>
    <rPh sb="7" eb="9">
      <t>ギジュツ</t>
    </rPh>
    <rPh sb="10" eb="12">
      <t>セイゾウ</t>
    </rPh>
    <rPh sb="12" eb="15">
      <t>コウテイチュウ</t>
    </rPh>
    <rPh sb="15" eb="16">
      <t>オヨ</t>
    </rPh>
    <rPh sb="17" eb="20">
      <t>キョウヨウチュウ</t>
    </rPh>
    <rPh sb="21" eb="23">
      <t>ハッセイ</t>
    </rPh>
    <phoneticPr fontId="2"/>
  </si>
  <si>
    <t>非鉄金属材料</t>
    <rPh sb="0" eb="2">
      <t>ヒテツ</t>
    </rPh>
    <rPh sb="2" eb="4">
      <t>キンゾク</t>
    </rPh>
    <rPh sb="4" eb="5">
      <t>ザイ</t>
    </rPh>
    <rPh sb="5" eb="6">
      <t>リョウ</t>
    </rPh>
    <phoneticPr fontId="2"/>
  </si>
  <si>
    <t>溶接と溶接欠陥</t>
    <rPh sb="0" eb="2">
      <t>ヨウセツ</t>
    </rPh>
    <rPh sb="3" eb="5">
      <t>ヨウセツ</t>
    </rPh>
    <rPh sb="5" eb="7">
      <t>ケッカン</t>
    </rPh>
    <phoneticPr fontId="2"/>
  </si>
  <si>
    <t>強度と破壊</t>
    <rPh sb="0" eb="2">
      <t>キョウド</t>
    </rPh>
    <rPh sb="3" eb="5">
      <t>ハカイ</t>
    </rPh>
    <phoneticPr fontId="2"/>
  </si>
  <si>
    <t>各種の非破壊試験方法</t>
    <rPh sb="0" eb="2">
      <t>カクシュ</t>
    </rPh>
    <rPh sb="3" eb="6">
      <t>ヒハカイ</t>
    </rPh>
    <rPh sb="6" eb="8">
      <t>シケン</t>
    </rPh>
    <rPh sb="8" eb="10">
      <t>ホウホウ</t>
    </rPh>
    <phoneticPr fontId="2"/>
  </si>
  <si>
    <t>各種非破壊試験方法概論（レベル2の知識）</t>
    <rPh sb="0" eb="2">
      <t>カクシュ</t>
    </rPh>
    <rPh sb="2" eb="5">
      <t>ヒハカイ</t>
    </rPh>
    <rPh sb="5" eb="7">
      <t>シケン</t>
    </rPh>
    <rPh sb="7" eb="9">
      <t>ホウホウ</t>
    </rPh>
    <rPh sb="9" eb="11">
      <t>ガイロン</t>
    </rPh>
    <rPh sb="17" eb="19">
      <t>チシキ</t>
    </rPh>
    <phoneticPr fontId="2"/>
  </si>
  <si>
    <t>B1</t>
    <phoneticPr fontId="2"/>
  </si>
  <si>
    <t>B2</t>
    <phoneticPr fontId="2"/>
  </si>
  <si>
    <t>C1</t>
    <phoneticPr fontId="2"/>
  </si>
  <si>
    <t>C2</t>
    <phoneticPr fontId="2"/>
  </si>
  <si>
    <t>ピラニーゲージと熱電対真空計</t>
    <phoneticPr fontId="2"/>
  </si>
  <si>
    <t>ルーツポンプ</t>
    <phoneticPr fontId="2"/>
  </si>
  <si>
    <t>フィッティング</t>
    <phoneticPr fontId="2"/>
  </si>
  <si>
    <t>プロジェクトの専門技術者と製造管理者で行う受入基準の評価</t>
    <phoneticPr fontId="2"/>
  </si>
  <si>
    <t>B3</t>
    <phoneticPr fontId="2"/>
  </si>
  <si>
    <t>B4</t>
    <phoneticPr fontId="2"/>
  </si>
  <si>
    <t>C3</t>
    <phoneticPr fontId="2"/>
  </si>
  <si>
    <t>C4</t>
    <phoneticPr fontId="2"/>
  </si>
  <si>
    <t>訓練実施記録 添付枚数</t>
    <phoneticPr fontId="2"/>
  </si>
  <si>
    <t>レベル3基礎(B)</t>
    <phoneticPr fontId="2"/>
  </si>
  <si>
    <t>レベル3基礎(C)</t>
    <phoneticPr fontId="2"/>
  </si>
  <si>
    <t>圧力法(B)</t>
    <phoneticPr fontId="2"/>
  </si>
  <si>
    <t>ﾄﾚｰｻｶﾞｽ法(C)</t>
    <phoneticPr fontId="2"/>
  </si>
  <si>
    <t>圧力法(B)</t>
    <rPh sb="0" eb="2">
      <t>アツリョク</t>
    </rPh>
    <rPh sb="2" eb="3">
      <t>ホウ</t>
    </rPh>
    <phoneticPr fontId="2"/>
  </si>
  <si>
    <t>ﾄﾚｰｻｶﾞｽ法(C)</t>
    <rPh sb="7" eb="8">
      <t>ホウ</t>
    </rPh>
    <phoneticPr fontId="2"/>
  </si>
  <si>
    <t>TEL</t>
    <phoneticPr fontId="2"/>
  </si>
  <si>
    <t>FAX</t>
    <phoneticPr fontId="2"/>
  </si>
  <si>
    <t>漏れ試験 レベル３ （Ｂ－圧力法）訓練実施記録</t>
    <rPh sb="0" eb="1">
      <t>モ</t>
    </rPh>
    <rPh sb="2" eb="4">
      <t>シケン</t>
    </rPh>
    <rPh sb="13" eb="15">
      <t>アツリョク</t>
    </rPh>
    <rPh sb="15" eb="16">
      <t>ホウ</t>
    </rPh>
    <rPh sb="17" eb="19">
      <t>クンレン</t>
    </rPh>
    <rPh sb="19" eb="21">
      <t>ジッシ</t>
    </rPh>
    <rPh sb="21" eb="23">
      <t>キロク</t>
    </rPh>
    <phoneticPr fontId="2"/>
  </si>
  <si>
    <t>LＴレベル３（Ｂ-圧力法）</t>
    <rPh sb="9" eb="11">
      <t>アツリョク</t>
    </rPh>
    <rPh sb="11" eb="12">
      <t>ホウ</t>
    </rPh>
    <phoneticPr fontId="2"/>
  </si>
  <si>
    <t>-</t>
    <phoneticPr fontId="2"/>
  </si>
  <si>
    <t>-</t>
    <phoneticPr fontId="2"/>
  </si>
  <si>
    <t>-</t>
    <phoneticPr fontId="2"/>
  </si>
  <si>
    <t>-</t>
    <phoneticPr fontId="2"/>
  </si>
  <si>
    <t>-</t>
    <phoneticPr fontId="2"/>
  </si>
  <si>
    <t>ピラニーゲージと熱電対真空計</t>
    <phoneticPr fontId="2"/>
  </si>
  <si>
    <t>ルーツポンプ</t>
    <phoneticPr fontId="2"/>
  </si>
  <si>
    <t>フィッティング</t>
    <phoneticPr fontId="2"/>
  </si>
  <si>
    <t>-</t>
    <phoneticPr fontId="2"/>
  </si>
  <si>
    <t>プロジェクトの専門技術者と製造管理者で行う受入基準の評価</t>
    <phoneticPr fontId="2"/>
  </si>
  <si>
    <t>-</t>
    <phoneticPr fontId="2"/>
  </si>
  <si>
    <r>
      <t>保持資格</t>
    </r>
    <r>
      <rPr>
        <sz val="9"/>
        <color rgb="FFFF0000"/>
        <rFont val="ＭＳ Ｐ明朝"/>
        <family val="1"/>
        <charset val="128"/>
      </rPr>
      <t>（LT2認証番号）</t>
    </r>
    <rPh sb="0" eb="2">
      <t>ホジ</t>
    </rPh>
    <rPh sb="2" eb="4">
      <t>シカク</t>
    </rPh>
    <rPh sb="8" eb="10">
      <t>ニンショウ</t>
    </rPh>
    <rPh sb="10" eb="12">
      <t>バンゴウ</t>
    </rPh>
    <phoneticPr fontId="2"/>
  </si>
  <si>
    <r>
      <t>保持資格</t>
    </r>
    <r>
      <rPr>
        <sz val="9"/>
        <color rgb="FFFF0000"/>
        <rFont val="ＭＳ Ｐ明朝"/>
        <family val="1"/>
        <charset val="128"/>
      </rPr>
      <t>（レベル3認証番号）</t>
    </r>
    <rPh sb="0" eb="2">
      <t>ホジ</t>
    </rPh>
    <rPh sb="2" eb="4">
      <t>シカク</t>
    </rPh>
    <rPh sb="9" eb="11">
      <t>ニンショウ</t>
    </rPh>
    <rPh sb="11" eb="13">
      <t>バンゴウ</t>
    </rPh>
    <phoneticPr fontId="2"/>
  </si>
  <si>
    <t>漏れ試験 レベル３ （C－トレーサガス法）訓練実施記録</t>
    <rPh sb="0" eb="1">
      <t>モ</t>
    </rPh>
    <rPh sb="2" eb="4">
      <t>シケン</t>
    </rPh>
    <rPh sb="19" eb="20">
      <t>ホウ</t>
    </rPh>
    <rPh sb="21" eb="23">
      <t>クンレン</t>
    </rPh>
    <rPh sb="23" eb="25">
      <t>ジッシ</t>
    </rPh>
    <rPh sb="25" eb="27">
      <t>キロク</t>
    </rPh>
    <phoneticPr fontId="2"/>
  </si>
  <si>
    <t>LＴレベル３（C-トレーサガス法）</t>
    <rPh sb="15" eb="16">
      <t>ホウ</t>
    </rPh>
    <phoneticPr fontId="2"/>
  </si>
  <si>
    <t>ピラニーゲージと熱電対真空計</t>
    <phoneticPr fontId="2"/>
  </si>
  <si>
    <t>ルーツポンプ</t>
    <phoneticPr fontId="2"/>
  </si>
  <si>
    <t>フィッティング</t>
    <phoneticPr fontId="2"/>
  </si>
  <si>
    <t>◆レベル3基礎訓練の集計表への記載方法について◆</t>
    <rPh sb="5" eb="7">
      <t>キソ</t>
    </rPh>
    <rPh sb="7" eb="9">
      <t>クンレン</t>
    </rPh>
    <rPh sb="10" eb="12">
      <t>シュウケイ</t>
    </rPh>
    <rPh sb="12" eb="13">
      <t>ヒョウ</t>
    </rPh>
    <rPh sb="15" eb="17">
      <t>キサイ</t>
    </rPh>
    <rPh sb="17" eb="19">
      <t>ホウホウ</t>
    </rPh>
    <phoneticPr fontId="2"/>
  </si>
  <si>
    <t>＜レベル3基礎（NDT共通）訓練実施記録＞抜粋</t>
    <rPh sb="5" eb="7">
      <t>キソ</t>
    </rPh>
    <rPh sb="11" eb="13">
      <t>キョウツウ</t>
    </rPh>
    <rPh sb="14" eb="16">
      <t>クンレン</t>
    </rPh>
    <rPh sb="16" eb="18">
      <t>ジッシ</t>
    </rPh>
    <rPh sb="18" eb="20">
      <t>キロク</t>
    </rPh>
    <rPh sb="21" eb="23">
      <t>バッスイ</t>
    </rPh>
    <phoneticPr fontId="2"/>
  </si>
  <si>
    <t>＜レベル3訓練実施記録集計表＞抜粋</t>
    <rPh sb="5" eb="7">
      <t>クンレン</t>
    </rPh>
    <rPh sb="7" eb="9">
      <t>ジッシ</t>
    </rPh>
    <rPh sb="9" eb="11">
      <t>キロク</t>
    </rPh>
    <rPh sb="11" eb="13">
      <t>シュウケイ</t>
    </rPh>
    <rPh sb="13" eb="14">
      <t>ヒョウ</t>
    </rPh>
    <rPh sb="15" eb="17">
      <t>バッスイ</t>
    </rPh>
    <phoneticPr fontId="2"/>
  </si>
  <si>
    <t>レベル３基礎（ＮＤＴ共通） 訓練実施記録</t>
    <rPh sb="4" eb="6">
      <t>キソ</t>
    </rPh>
    <rPh sb="10" eb="12">
      <t>キョウツウ</t>
    </rPh>
    <rPh sb="14" eb="16">
      <t>クンレン</t>
    </rPh>
    <rPh sb="16" eb="18">
      <t>ジッシ</t>
    </rPh>
    <rPh sb="18" eb="20">
      <t>キロク</t>
    </rPh>
    <phoneticPr fontId="2"/>
  </si>
  <si>
    <t>レベル３基礎（ＮＤＴ共通）</t>
    <rPh sb="4" eb="6">
      <t>キソ</t>
    </rPh>
    <rPh sb="10" eb="12">
      <t>キョウツウ</t>
    </rPh>
    <phoneticPr fontId="2"/>
  </si>
  <si>
    <t>非破壊試験技術者の
認証システム</t>
    <rPh sb="0" eb="3">
      <t>ヒハカイ</t>
    </rPh>
    <rPh sb="3" eb="5">
      <t>シケン</t>
    </rPh>
    <rPh sb="5" eb="8">
      <t>ギジュツシャ</t>
    </rPh>
    <rPh sb="10" eb="12">
      <t>ニンショウ</t>
    </rPh>
    <phoneticPr fontId="34"/>
  </si>
  <si>
    <t>非破壊試験の認証システム</t>
    <rPh sb="0" eb="3">
      <t>ヒハカイ</t>
    </rPh>
    <rPh sb="3" eb="5">
      <t>シケン</t>
    </rPh>
    <rPh sb="6" eb="8">
      <t>ニンショウ</t>
    </rPh>
    <phoneticPr fontId="34"/>
  </si>
  <si>
    <t>JIS Z 2305による認証システム</t>
    <rPh sb="13" eb="15">
      <t>ニンショウ</t>
    </rPh>
    <phoneticPr fontId="34"/>
  </si>
  <si>
    <t>材料科学及び製品の
製造技術</t>
    <rPh sb="0" eb="2">
      <t>ザイリョウ</t>
    </rPh>
    <rPh sb="2" eb="4">
      <t>カガク</t>
    </rPh>
    <rPh sb="4" eb="5">
      <t>オヨ</t>
    </rPh>
    <rPh sb="6" eb="8">
      <t>セイヒン</t>
    </rPh>
    <rPh sb="10" eb="12">
      <t>セイゾウ</t>
    </rPh>
    <rPh sb="12" eb="14">
      <t>ギジュツ</t>
    </rPh>
    <phoneticPr fontId="2"/>
  </si>
  <si>
    <t>炭素鋼の平衡状態図</t>
    <rPh sb="0" eb="2">
      <t>タンソ</t>
    </rPh>
    <rPh sb="2" eb="3">
      <t>ハガネ</t>
    </rPh>
    <rPh sb="4" eb="6">
      <t>ヘイコウ</t>
    </rPh>
    <rPh sb="6" eb="8">
      <t>ジョウタイ</t>
    </rPh>
    <rPh sb="8" eb="9">
      <t>ズ</t>
    </rPh>
    <phoneticPr fontId="34"/>
  </si>
  <si>
    <t>金属の塑性変形</t>
    <rPh sb="0" eb="2">
      <t>キンゾク</t>
    </rPh>
    <rPh sb="3" eb="5">
      <t>ソセイ</t>
    </rPh>
    <rPh sb="5" eb="7">
      <t>ヘンケイ</t>
    </rPh>
    <phoneticPr fontId="34"/>
  </si>
  <si>
    <t>熱処理</t>
    <rPh sb="0" eb="3">
      <t>ネツショリ</t>
    </rPh>
    <phoneticPr fontId="34"/>
  </si>
  <si>
    <t>鉄鋼製品の製造技術、製造工程中
及び供用中に発生するきず</t>
    <rPh sb="0" eb="2">
      <t>テッコウ</t>
    </rPh>
    <rPh sb="2" eb="4">
      <t>セイヒン</t>
    </rPh>
    <rPh sb="5" eb="7">
      <t>セイゾウ</t>
    </rPh>
    <rPh sb="7" eb="9">
      <t>ギジュツ</t>
    </rPh>
    <rPh sb="10" eb="12">
      <t>セイゾウ</t>
    </rPh>
    <rPh sb="12" eb="15">
      <t>コウテイチュウ</t>
    </rPh>
    <rPh sb="16" eb="17">
      <t>オヨ</t>
    </rPh>
    <rPh sb="18" eb="21">
      <t>キョウヨウチュウ</t>
    </rPh>
    <rPh sb="22" eb="24">
      <t>ハッセイ</t>
    </rPh>
    <phoneticPr fontId="34"/>
  </si>
  <si>
    <t>非鉄金属材料</t>
    <rPh sb="0" eb="1">
      <t>ヒ</t>
    </rPh>
    <rPh sb="1" eb="2">
      <t>テツ</t>
    </rPh>
    <rPh sb="2" eb="4">
      <t>キンゾク</t>
    </rPh>
    <rPh sb="4" eb="6">
      <t>ザイリョウ</t>
    </rPh>
    <phoneticPr fontId="34"/>
  </si>
  <si>
    <t>溶接と溶接欠陥</t>
    <rPh sb="0" eb="2">
      <t>ヨウセツ</t>
    </rPh>
    <rPh sb="3" eb="5">
      <t>ヨウセツ</t>
    </rPh>
    <rPh sb="5" eb="7">
      <t>ケッカン</t>
    </rPh>
    <phoneticPr fontId="34"/>
  </si>
  <si>
    <t>強度と破壊</t>
    <rPh sb="0" eb="2">
      <t>キョウド</t>
    </rPh>
    <rPh sb="3" eb="5">
      <t>ハカイ</t>
    </rPh>
    <phoneticPr fontId="34"/>
  </si>
  <si>
    <t>各種非破壊試験方法概論
（レベル2の知識）</t>
    <rPh sb="0" eb="2">
      <t>カクシュ</t>
    </rPh>
    <rPh sb="2" eb="5">
      <t>ヒハカイ</t>
    </rPh>
    <rPh sb="5" eb="7">
      <t>シケン</t>
    </rPh>
    <rPh sb="7" eb="9">
      <t>ホウホウ</t>
    </rPh>
    <rPh sb="9" eb="11">
      <t>ガイロン</t>
    </rPh>
    <rPh sb="18" eb="20">
      <t>チシキ</t>
    </rPh>
    <phoneticPr fontId="2"/>
  </si>
  <si>
    <t>8.00～13:00</t>
    <phoneticPr fontId="2"/>
  </si>
  <si>
    <t>保持資格（NDT方法・ﾚﾍﾞﾙ･認証番号）</t>
    <rPh sb="0" eb="2">
      <t>ホジ</t>
    </rPh>
    <rPh sb="2" eb="4">
      <t>シカク</t>
    </rPh>
    <rPh sb="8" eb="10">
      <t>ホウホウ</t>
    </rPh>
    <rPh sb="16" eb="18">
      <t>ニンショウ</t>
    </rPh>
    <rPh sb="18" eb="20">
      <t>バンゴウ</t>
    </rPh>
    <phoneticPr fontId="2"/>
  </si>
  <si>
    <r>
      <t>LT3を受験する方は、「レベル3基礎（NDT共通）訓練実施記録」に記載されている「訓練実施時間」を</t>
    </r>
    <r>
      <rPr>
        <b/>
        <sz val="12"/>
        <color rgb="FFFF0000"/>
        <rFont val="ＭＳ Ｐゴシック"/>
        <family val="3"/>
        <charset val="128"/>
        <scheme val="minor"/>
      </rPr>
      <t>「訓練時間集計表」の（B）圧力法と（C）トレーサガス法欄に半分ずつ配分</t>
    </r>
    <r>
      <rPr>
        <sz val="12"/>
        <color theme="1"/>
        <rFont val="ＭＳ Ｐゴシック"/>
        <family val="2"/>
        <scheme val="minor"/>
      </rPr>
      <t>してください。</t>
    </r>
    <rPh sb="4" eb="6">
      <t>ジュケン</t>
    </rPh>
    <rPh sb="8" eb="9">
      <t>カタ</t>
    </rPh>
    <rPh sb="16" eb="18">
      <t>キソ</t>
    </rPh>
    <rPh sb="22" eb="24">
      <t>キョウツウ</t>
    </rPh>
    <rPh sb="25" eb="27">
      <t>クンレン</t>
    </rPh>
    <rPh sb="27" eb="29">
      <t>ジッシ</t>
    </rPh>
    <rPh sb="29" eb="31">
      <t>キロク</t>
    </rPh>
    <rPh sb="33" eb="35">
      <t>キサイ</t>
    </rPh>
    <rPh sb="41" eb="43">
      <t>クンレン</t>
    </rPh>
    <rPh sb="43" eb="45">
      <t>ジッシ</t>
    </rPh>
    <rPh sb="45" eb="47">
      <t>ジカン</t>
    </rPh>
    <rPh sb="50" eb="52">
      <t>クンレン</t>
    </rPh>
    <rPh sb="52" eb="54">
      <t>ジカン</t>
    </rPh>
    <rPh sb="54" eb="56">
      <t>シュウケイ</t>
    </rPh>
    <rPh sb="56" eb="57">
      <t>ヒョウ</t>
    </rPh>
    <rPh sb="62" eb="64">
      <t>アツリョク</t>
    </rPh>
    <rPh sb="64" eb="65">
      <t>ホウ</t>
    </rPh>
    <rPh sb="75" eb="76">
      <t>ホウ</t>
    </rPh>
    <rPh sb="76" eb="77">
      <t>ラン</t>
    </rPh>
    <rPh sb="78" eb="80">
      <t>ハンブン</t>
    </rPh>
    <rPh sb="82" eb="84">
      <t>ハイブン</t>
    </rPh>
    <phoneticPr fontId="2"/>
  </si>
  <si>
    <t>〒</t>
    <phoneticPr fontId="2"/>
  </si>
  <si>
    <t>漏れ試験レベル３
訓練内容</t>
    <rPh sb="0" eb="1">
      <t>モ</t>
    </rPh>
    <rPh sb="2" eb="4">
      <t>シケン</t>
    </rPh>
    <rPh sb="9" eb="11">
      <t>クンレン</t>
    </rPh>
    <rPh sb="11" eb="13">
      <t>ナイヨウ</t>
    </rPh>
    <phoneticPr fontId="2"/>
  </si>
  <si>
    <t>アセスメント</t>
    <phoneticPr fontId="2"/>
  </si>
  <si>
    <t>アセスメント</t>
    <phoneticPr fontId="2"/>
  </si>
  <si>
    <t>アセスメント</t>
    <phoneticPr fontId="2"/>
  </si>
  <si>
    <t xml:space="preserve"> ②レベル3基礎（NDT共通）訓練実施記録</t>
    <rPh sb="6" eb="8">
      <t>キソ</t>
    </rPh>
    <rPh sb="12" eb="14">
      <t>キョウツウ</t>
    </rPh>
    <rPh sb="15" eb="17">
      <t>クンレン</t>
    </rPh>
    <rPh sb="17" eb="19">
      <t>ジッシ</t>
    </rPh>
    <rPh sb="19" eb="21">
      <t>キロク</t>
    </rPh>
    <phoneticPr fontId="2"/>
  </si>
  <si>
    <t xml:space="preserve"> ①LT3の訓練実施記録集計表</t>
    <rPh sb="6" eb="8">
      <t>クンレン</t>
    </rPh>
    <rPh sb="8" eb="10">
      <t>ジッシ</t>
    </rPh>
    <rPh sb="10" eb="12">
      <t>キロク</t>
    </rPh>
    <rPh sb="12" eb="14">
      <t>シュウケイ</t>
    </rPh>
    <rPh sb="14" eb="15">
      <t>ヒョウ</t>
    </rPh>
    <phoneticPr fontId="2"/>
  </si>
  <si>
    <t xml:space="preserve"> ③LT3の訓練実施記録（B:圧力法、C:トレーサガス法の2種類）</t>
    <rPh sb="6" eb="8">
      <t>クンレン</t>
    </rPh>
    <rPh sb="8" eb="10">
      <t>ジッシ</t>
    </rPh>
    <rPh sb="10" eb="12">
      <t>キロク</t>
    </rPh>
    <rPh sb="15" eb="17">
      <t>アツリョク</t>
    </rPh>
    <rPh sb="17" eb="18">
      <t>ホウ</t>
    </rPh>
    <rPh sb="27" eb="28">
      <t>ホウ</t>
    </rPh>
    <rPh sb="30" eb="32">
      <t>シュルイ</t>
    </rPh>
    <phoneticPr fontId="2"/>
  </si>
  <si>
    <t>＜LT3の受験申請に必要な最小限の訓練時間＞</t>
    <rPh sb="5" eb="7">
      <t>ジュケン</t>
    </rPh>
    <rPh sb="7" eb="9">
      <t>シンセイ</t>
    </rPh>
    <rPh sb="10" eb="12">
      <t>ヒツヨウ</t>
    </rPh>
    <rPh sb="13" eb="16">
      <t>サイショウゲン</t>
    </rPh>
    <rPh sb="17" eb="19">
      <t>クンレン</t>
    </rPh>
    <rPh sb="19" eb="21">
      <t>ジカン</t>
    </rPh>
    <phoneticPr fontId="2"/>
  </si>
  <si>
    <t>・LT3を受験申請する場合は、LT3の最小限の訓練時間を満足する必要があります。</t>
    <rPh sb="5" eb="7">
      <t>ジュケン</t>
    </rPh>
    <rPh sb="7" eb="9">
      <t>シンセイ</t>
    </rPh>
    <rPh sb="11" eb="13">
      <t>バアイ</t>
    </rPh>
    <rPh sb="19" eb="22">
      <t>サイショウゲン</t>
    </rPh>
    <rPh sb="23" eb="25">
      <t>クンレン</t>
    </rPh>
    <rPh sb="25" eb="27">
      <t>ジカン</t>
    </rPh>
    <rPh sb="28" eb="30">
      <t>マンゾク</t>
    </rPh>
    <rPh sb="32" eb="34">
      <t>ヒツヨウ</t>
    </rPh>
    <phoneticPr fontId="2"/>
  </si>
  <si>
    <t>・LT3の訓練内容は、LT3の訓練シラバスの内容でなければなりません。</t>
    <rPh sb="5" eb="7">
      <t>クンレン</t>
    </rPh>
    <rPh sb="7" eb="9">
      <t>ナイヨウ</t>
    </rPh>
    <rPh sb="15" eb="17">
      <t>クンレン</t>
    </rPh>
    <rPh sb="22" eb="24">
      <t>ナイヨウ</t>
    </rPh>
    <phoneticPr fontId="2"/>
  </si>
  <si>
    <t>・技法（B:圧力法、C:トレーサガス法）ごとに最小限の訓練時間が設定され、それぞれ満足する必要がありますので
  ご注意ください。</t>
    <phoneticPr fontId="2"/>
  </si>
  <si>
    <t>◆LT3の訓練時間について◆</t>
    <rPh sb="5" eb="7">
      <t>クンレン</t>
    </rPh>
    <rPh sb="7" eb="9">
      <t>ジカン</t>
    </rPh>
    <phoneticPr fontId="2"/>
  </si>
  <si>
    <t>・レベル3の訓練時間には、レベル3基礎（NDT共通）の訓練時間8時間を含んでいます。</t>
    <rPh sb="23" eb="25">
      <t>キョウツウ</t>
    </rPh>
    <phoneticPr fontId="2"/>
  </si>
  <si>
    <t>・また、LT3の受験者はLT2の資格を保持していることが条件となります。</t>
    <phoneticPr fontId="2"/>
  </si>
  <si>
    <t>・LT3を受験申請する場合は、次の訓練実施記録に関係する書類①～➂の提出が必要です。</t>
    <rPh sb="5" eb="7">
      <t>ジュケン</t>
    </rPh>
    <rPh sb="7" eb="9">
      <t>シンセイ</t>
    </rPh>
    <rPh sb="11" eb="13">
      <t>バアイ</t>
    </rPh>
    <rPh sb="15" eb="16">
      <t>ツギ</t>
    </rPh>
    <rPh sb="17" eb="19">
      <t>クンレン</t>
    </rPh>
    <rPh sb="19" eb="21">
      <t>ジッシ</t>
    </rPh>
    <rPh sb="21" eb="23">
      <t>キロク</t>
    </rPh>
    <rPh sb="24" eb="26">
      <t>カンケイ</t>
    </rPh>
    <rPh sb="28" eb="30">
      <t>ショルイ</t>
    </rPh>
    <rPh sb="34" eb="36">
      <t>テイシュツ</t>
    </rPh>
    <rPh sb="37" eb="3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</si>
</sst>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Red]\(0.00\)"/>
    <numFmt numFmtId="178" formatCode="yyyy&quot;年&quot;m&quot;月&quot;d&quot;日&quot;;@"/>
    <numFmt numFmtId="179" formatCode="0.0"/>
  </numFmts>
  <fonts count="41">
    <font>
      <sz val="11"/>
      <color theme="1"/>
      <name val="ＭＳ Ｐゴシック"/>
      <family val="2"/>
      <scheme val="minor"/>
    </font>
    <font>
      <b/>
      <sz val="12"/>
      <color theme="1"/>
      <name val="ＭＳ 明朝"/>
      <family val="1"/>
      <charset val="128"/>
    </font>
    <font>
      <sz val="6"/>
      <name val="ＭＳ Ｐゴシック"/>
      <family val="3"/>
      <charset val="128"/>
      <scheme val="minor"/>
    </font>
    <font>
      <sz val="9"/>
      <color theme="1"/>
      <name val="ＭＳ 明朝"/>
      <family val="1"/>
      <charset val="128"/>
    </font>
    <font>
      <sz val="10"/>
      <name val="ＭＳ 明朝"/>
      <family val="1"/>
      <charset val="128"/>
    </font>
    <font>
      <sz val="9"/>
      <name val="ＭＳ 明朝"/>
      <family val="1"/>
      <charset val="128"/>
    </font>
    <font>
      <sz val="6"/>
      <name val="ＭＳ 明朝"/>
      <family val="1"/>
      <charset val="128"/>
    </font>
    <font>
      <b/>
      <sz val="9"/>
      <name val="ＭＳ 明朝"/>
      <family val="1"/>
      <charset val="128"/>
    </font>
    <font>
      <sz val="16"/>
      <name val="ＭＳ 明朝"/>
      <family val="1"/>
      <charset val="128"/>
    </font>
    <font>
      <sz val="9"/>
      <color rgb="FFFF0000"/>
      <name val="ＭＳ 明朝"/>
      <family val="1"/>
      <charset val="128"/>
    </font>
    <font>
      <b/>
      <sz val="9"/>
      <color theme="1"/>
      <name val="ＭＳ 明朝"/>
      <family val="1"/>
      <charset val="128"/>
    </font>
    <font>
      <sz val="9"/>
      <name val="ＭＳ Ｐ明朝"/>
      <family val="1"/>
      <charset val="128"/>
    </font>
    <font>
      <sz val="9"/>
      <color theme="1"/>
      <name val="ＭＳ Ｐ明朝"/>
      <family val="1"/>
      <charset val="128"/>
    </font>
    <font>
      <b/>
      <sz val="12"/>
      <color theme="1"/>
      <name val="ＭＳ Ｐ明朝"/>
      <family val="1"/>
      <charset val="128"/>
    </font>
    <font>
      <sz val="11"/>
      <name val="ＭＳ 明朝"/>
      <family val="1"/>
      <charset val="128"/>
    </font>
    <font>
      <b/>
      <sz val="14"/>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ゴシック"/>
      <family val="3"/>
      <charset val="128"/>
    </font>
    <font>
      <b/>
      <u/>
      <sz val="12"/>
      <color theme="1"/>
      <name val="ＭＳ ゴシック"/>
      <family val="3"/>
      <charset val="128"/>
    </font>
    <font>
      <sz val="7.5"/>
      <color theme="1"/>
      <name val="ＭＳ Ｐゴシック"/>
      <family val="3"/>
      <charset val="128"/>
    </font>
    <font>
      <sz val="7.5"/>
      <name val="ＭＳ Ｐ明朝"/>
      <family val="1"/>
      <charset val="128"/>
    </font>
    <font>
      <sz val="7.5"/>
      <color theme="1"/>
      <name val="ＭＳ Ｐ明朝"/>
      <family val="1"/>
      <charset val="128"/>
    </font>
    <font>
      <sz val="9"/>
      <name val="ＭＳ Ｐゴシック"/>
      <family val="3"/>
      <charset val="128"/>
    </font>
    <font>
      <sz val="10"/>
      <color theme="1"/>
      <name val="ＭＳ 明朝"/>
      <family val="1"/>
      <charset val="128"/>
    </font>
    <font>
      <sz val="12"/>
      <color theme="1"/>
      <name val="ＭＳ Ｐゴシック"/>
      <family val="2"/>
      <scheme val="minor"/>
    </font>
    <font>
      <sz val="16"/>
      <color rgb="FFFF0000"/>
      <name val="AR Pゴシック体S"/>
      <family val="3"/>
      <charset val="128"/>
    </font>
    <font>
      <b/>
      <sz val="16"/>
      <color theme="1"/>
      <name val="ＭＳ 明朝"/>
      <family val="1"/>
      <charset val="128"/>
    </font>
    <font>
      <b/>
      <sz val="9"/>
      <color rgb="FFFF0000"/>
      <name val="ＭＳ Ｐゴシック"/>
      <family val="3"/>
      <charset val="128"/>
      <scheme val="minor"/>
    </font>
    <font>
      <sz val="8"/>
      <name val="ＭＳ 明朝"/>
      <family val="1"/>
      <charset val="128"/>
    </font>
    <font>
      <sz val="8"/>
      <color theme="1"/>
      <name val="ＭＳ 明朝"/>
      <family val="1"/>
      <charset val="128"/>
    </font>
    <font>
      <sz val="9"/>
      <color rgb="FFFF0000"/>
      <name val="ＭＳ Ｐ明朝"/>
      <family val="1"/>
      <charset val="128"/>
    </font>
    <font>
      <b/>
      <sz val="12"/>
      <color theme="1"/>
      <name val="ＭＳ Ｐゴシック"/>
      <family val="3"/>
      <charset val="128"/>
      <scheme val="minor"/>
    </font>
    <font>
      <sz val="9"/>
      <color theme="1"/>
      <name val="ＭＳ Ｐゴシック"/>
      <family val="2"/>
      <scheme val="minor"/>
    </font>
    <font>
      <b/>
      <sz val="12"/>
      <color rgb="FFFF0000"/>
      <name val="ＭＳ Ｐゴシック"/>
      <family val="3"/>
      <charset val="128"/>
      <scheme val="minor"/>
    </font>
    <font>
      <sz val="12"/>
      <name val="ＭＳ 明朝"/>
      <family val="1"/>
      <charset val="128"/>
    </font>
    <font>
      <sz val="12"/>
      <color theme="1"/>
      <name val="ＭＳ 明朝"/>
      <family val="1"/>
      <charset val="128"/>
    </font>
    <font>
      <b/>
      <sz val="14"/>
      <color theme="1"/>
      <name val="ＭＳ Ｐ明朝"/>
      <family val="1"/>
      <charset val="128"/>
    </font>
    <font>
      <b/>
      <sz val="11"/>
      <color rgb="FFFF0000"/>
      <name val="ＭＳ Ｐゴシック"/>
      <family val="3"/>
      <charset val="128"/>
      <scheme val="minor"/>
    </font>
    <font>
      <sz val="11"/>
      <color theme="1"/>
      <name val="ＭＳ Ｐ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3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bottom/>
      <diagonal/>
    </border>
    <border>
      <left/>
      <right/>
      <top style="mediumDashed">
        <color auto="1"/>
      </top>
      <bottom/>
      <diagonal/>
    </border>
    <border>
      <left style="thin">
        <color auto="1"/>
      </left>
      <right/>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top style="dotted">
        <color auto="1"/>
      </top>
      <bottom style="thin">
        <color auto="1"/>
      </bottom>
      <diagonal/>
    </border>
    <border>
      <left/>
      <right/>
      <top/>
      <bottom style="dotted">
        <color auto="1"/>
      </bottom>
      <diagonal/>
    </border>
    <border>
      <left/>
      <right style="thin">
        <color auto="1"/>
      </right>
      <top/>
      <bottom style="dotted">
        <color auto="1"/>
      </bottom>
      <diagonal/>
    </border>
    <border>
      <left/>
      <right/>
      <top style="dotted">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thin">
        <color auto="1"/>
      </right>
      <top style="dotted">
        <color auto="1"/>
      </top>
      <bottom style="thin">
        <color auto="1"/>
      </bottom>
      <diagonal/>
    </border>
  </borders>
  <cellStyleXfs count="3">
    <xf numFmtId="0" fontId="0" fillId="0" borderId="0"/>
    <xf numFmtId="0" fontId="16" fillId="0" borderId="0"/>
    <xf numFmtId="0" fontId="18" fillId="0" borderId="0">
      <alignment vertical="center"/>
    </xf>
  </cellStyleXfs>
  <cellXfs count="397">
    <xf numFmtId="0" fontId="0" fillId="0" borderId="0" xfId="0"/>
    <xf numFmtId="0" fontId="15" fillId="0" borderId="0" xfId="0" applyFont="1"/>
    <xf numFmtId="0" fontId="5" fillId="0" borderId="0" xfId="0" applyFont="1" applyBorder="1" applyAlignment="1">
      <alignment horizontal="right"/>
    </xf>
    <xf numFmtId="177" fontId="5"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177" fontId="9" fillId="0" borderId="0" xfId="0" applyNumberFormat="1" applyFont="1" applyBorder="1" applyAlignment="1">
      <alignment horizontal="center" vertical="center" shrinkToFit="1"/>
    </xf>
    <xf numFmtId="0" fontId="0" fillId="0" borderId="0" xfId="0"/>
    <xf numFmtId="0" fontId="11" fillId="0" borderId="0" xfId="0" applyFont="1"/>
    <xf numFmtId="0" fontId="11" fillId="0" borderId="0" xfId="0" applyFont="1" applyAlignment="1">
      <alignment horizontal="right" vertical="center"/>
    </xf>
    <xf numFmtId="0" fontId="12" fillId="0" borderId="9" xfId="0" applyFont="1" applyBorder="1" applyAlignment="1">
      <alignment wrapText="1"/>
    </xf>
    <xf numFmtId="0" fontId="12" fillId="0" borderId="0" xfId="0" applyFont="1"/>
    <xf numFmtId="0" fontId="12" fillId="0" borderId="9" xfId="0" applyFont="1" applyBorder="1"/>
    <xf numFmtId="0" fontId="12" fillId="0" borderId="9" xfId="0" applyFont="1" applyBorder="1" applyAlignment="1">
      <alignment horizontal="right"/>
    </xf>
    <xf numFmtId="0" fontId="12" fillId="0" borderId="0" xfId="0" applyFont="1" applyAlignment="1"/>
    <xf numFmtId="0" fontId="11" fillId="0" borderId="9" xfId="0" applyFont="1" applyBorder="1" applyAlignment="1">
      <alignment vertical="center"/>
    </xf>
    <xf numFmtId="49" fontId="11" fillId="2" borderId="9" xfId="0" applyNumberFormat="1" applyFont="1" applyFill="1" applyBorder="1" applyAlignment="1" applyProtection="1">
      <alignment horizontal="center" vertical="center"/>
      <protection locked="0"/>
    </xf>
    <xf numFmtId="0" fontId="11" fillId="0" borderId="9" xfId="0" applyFont="1" applyBorder="1" applyAlignment="1">
      <alignment vertical="center" wrapText="1"/>
    </xf>
    <xf numFmtId="178" fontId="11" fillId="2" borderId="9" xfId="0" applyNumberFormat="1" applyFont="1" applyFill="1" applyBorder="1" applyAlignment="1" applyProtection="1">
      <alignment horizontal="center" vertical="center"/>
      <protection locked="0"/>
    </xf>
    <xf numFmtId="49" fontId="11" fillId="0" borderId="2" xfId="0" applyNumberFormat="1" applyFont="1" applyFill="1" applyBorder="1" applyAlignment="1" applyProtection="1">
      <alignment horizontal="center" vertical="center" shrinkToFit="1"/>
      <protection locked="0"/>
    </xf>
    <xf numFmtId="0" fontId="3" fillId="0" borderId="0" xfId="0" applyFont="1"/>
    <xf numFmtId="0" fontId="5" fillId="0" borderId="0" xfId="0" applyFont="1"/>
    <xf numFmtId="177" fontId="5" fillId="0" borderId="0" xfId="0" applyNumberFormat="1" applyFont="1"/>
    <xf numFmtId="177" fontId="5" fillId="0" borderId="0" xfId="0" applyNumberFormat="1" applyFont="1" applyAlignment="1">
      <alignment horizontal="right" vertical="center"/>
    </xf>
    <xf numFmtId="177" fontId="5" fillId="0" borderId="12" xfId="0" applyNumberFormat="1" applyFont="1" applyBorder="1" applyAlignment="1">
      <alignment horizontal="center" vertical="center"/>
    </xf>
    <xf numFmtId="0" fontId="6" fillId="0" borderId="16" xfId="0" applyFont="1" applyBorder="1"/>
    <xf numFmtId="0" fontId="10" fillId="0" borderId="0" xfId="0" applyFont="1"/>
    <xf numFmtId="177" fontId="5" fillId="0" borderId="0" xfId="0" applyNumberFormat="1" applyFont="1" applyBorder="1" applyAlignment="1">
      <alignment horizontal="center" vertical="center"/>
    </xf>
    <xf numFmtId="0" fontId="5" fillId="0" borderId="0" xfId="0" applyFont="1" applyBorder="1"/>
    <xf numFmtId="0" fontId="0" fillId="0" borderId="0" xfId="0" applyAlignment="1">
      <alignment horizontal="center" vertical="top"/>
    </xf>
    <xf numFmtId="0" fontId="23" fillId="0" borderId="18" xfId="0" applyFont="1" applyBorder="1" applyAlignment="1">
      <alignment vertical="center" wrapText="1"/>
    </xf>
    <xf numFmtId="0" fontId="23" fillId="0" borderId="17" xfId="0" applyFont="1" applyBorder="1" applyAlignment="1">
      <alignment vertical="center" wrapText="1"/>
    </xf>
    <xf numFmtId="0" fontId="23" fillId="0" borderId="4" xfId="0" applyFont="1" applyBorder="1" applyAlignment="1">
      <alignment vertical="center" wrapText="1"/>
    </xf>
    <xf numFmtId="0" fontId="23" fillId="0" borderId="7" xfId="0" applyFont="1" applyBorder="1" applyAlignment="1">
      <alignment vertical="center" wrapText="1"/>
    </xf>
    <xf numFmtId="0" fontId="23" fillId="0" borderId="1" xfId="0" applyFont="1" applyBorder="1" applyAlignment="1">
      <alignment vertical="center" wrapText="1"/>
    </xf>
    <xf numFmtId="0" fontId="23" fillId="0" borderId="10" xfId="0" applyFont="1" applyBorder="1" applyAlignment="1">
      <alignment vertical="center" wrapText="1"/>
    </xf>
    <xf numFmtId="0" fontId="23" fillId="0" borderId="19" xfId="0" applyFont="1" applyBorder="1" applyAlignment="1">
      <alignment vertical="center" wrapText="1"/>
    </xf>
    <xf numFmtId="179" fontId="11" fillId="2" borderId="9" xfId="1" applyNumberFormat="1" applyFont="1" applyFill="1" applyBorder="1" applyAlignment="1">
      <alignment horizontal="center" vertical="center"/>
    </xf>
    <xf numFmtId="177" fontId="11" fillId="0" borderId="9" xfId="1" applyNumberFormat="1" applyFont="1" applyBorder="1" applyAlignment="1">
      <alignment horizontal="center" vertical="center"/>
    </xf>
    <xf numFmtId="177" fontId="11" fillId="2" borderId="9" xfId="1" applyNumberFormat="1" applyFont="1" applyFill="1" applyBorder="1" applyAlignment="1">
      <alignment horizontal="center" vertical="center"/>
    </xf>
    <xf numFmtId="177" fontId="11" fillId="0" borderId="12" xfId="0" applyNumberFormat="1" applyFont="1" applyBorder="1" applyAlignment="1">
      <alignment horizontal="center" vertical="center" shrinkToFit="1"/>
    </xf>
    <xf numFmtId="0" fontId="3" fillId="0" borderId="9" xfId="0" applyFont="1" applyBorder="1" applyAlignment="1">
      <alignment horizontal="center" vertical="center"/>
    </xf>
    <xf numFmtId="0" fontId="0" fillId="0" borderId="0" xfId="0" applyBorder="1"/>
    <xf numFmtId="0" fontId="3" fillId="0" borderId="0" xfId="0" applyFont="1" applyFill="1"/>
    <xf numFmtId="49" fontId="5" fillId="0" borderId="9" xfId="0" applyNumberFormat="1" applyFont="1" applyFill="1" applyBorder="1" applyAlignment="1">
      <alignment horizontal="left" vertical="center" shrinkToFit="1"/>
    </xf>
    <xf numFmtId="0" fontId="3" fillId="0" borderId="0" xfId="0" applyFont="1" applyFill="1" applyBorder="1"/>
    <xf numFmtId="0" fontId="5" fillId="0" borderId="9" xfId="0" applyFont="1" applyFill="1" applyBorder="1" applyAlignment="1">
      <alignment horizontal="left" vertical="center"/>
    </xf>
    <xf numFmtId="2" fontId="12" fillId="0" borderId="1" xfId="0" applyNumberFormat="1" applyFont="1" applyBorder="1" applyAlignment="1">
      <alignment horizontal="center" vertical="center" wrapText="1"/>
    </xf>
    <xf numFmtId="0" fontId="12" fillId="0" borderId="9" xfId="0" applyFont="1" applyBorder="1" applyAlignment="1">
      <alignment vertical="center" wrapText="1"/>
    </xf>
    <xf numFmtId="177" fontId="9" fillId="0" borderId="9" xfId="0" applyNumberFormat="1" applyFont="1" applyBorder="1" applyAlignment="1">
      <alignment horizontal="center" vertical="center" shrinkToFit="1"/>
    </xf>
    <xf numFmtId="0" fontId="12" fillId="0" borderId="10" xfId="0" applyFont="1" applyBorder="1" applyAlignment="1">
      <alignment horizontal="center" vertical="center" wrapText="1"/>
    </xf>
    <xf numFmtId="0" fontId="1" fillId="0" borderId="0" xfId="0" applyFont="1" applyAlignment="1">
      <alignment horizontal="center" vertical="center"/>
    </xf>
    <xf numFmtId="177" fontId="5" fillId="0" borderId="1" xfId="0" applyNumberFormat="1" applyFont="1" applyBorder="1" applyAlignment="1">
      <alignment horizontal="center" vertical="center"/>
    </xf>
    <xf numFmtId="0" fontId="5" fillId="0" borderId="1" xfId="0" applyFont="1" applyBorder="1" applyAlignment="1">
      <alignment horizontal="center" vertical="center" shrinkToFit="1"/>
    </xf>
    <xf numFmtId="0" fontId="3" fillId="0" borderId="9" xfId="0" applyFont="1" applyFill="1" applyBorder="1" applyAlignment="1">
      <alignment horizontal="center" vertical="center"/>
    </xf>
    <xf numFmtId="49" fontId="5" fillId="0" borderId="9" xfId="0" applyNumberFormat="1" applyFont="1" applyFill="1" applyBorder="1" applyAlignment="1">
      <alignment horizontal="center" vertical="center" shrinkToFit="1"/>
    </xf>
    <xf numFmtId="49" fontId="11" fillId="2" borderId="1" xfId="0" applyNumberFormat="1"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22" fillId="0" borderId="9" xfId="2" applyFont="1" applyBorder="1" applyAlignment="1">
      <alignment horizontal="left" vertical="center" wrapText="1"/>
    </xf>
    <xf numFmtId="0" fontId="3" fillId="0" borderId="0" xfId="2" applyFont="1" applyBorder="1" applyAlignment="1">
      <alignment vertical="center" wrapText="1"/>
    </xf>
    <xf numFmtId="2" fontId="12" fillId="0" borderId="11" xfId="0" applyNumberFormat="1" applyFont="1" applyBorder="1" applyAlignment="1">
      <alignment vertical="center" wrapText="1"/>
    </xf>
    <xf numFmtId="0" fontId="12" fillId="0" borderId="11" xfId="0" applyFont="1" applyBorder="1" applyAlignment="1">
      <alignment vertical="center" wrapText="1"/>
    </xf>
    <xf numFmtId="0" fontId="25" fillId="0" borderId="0" xfId="0" applyFont="1" applyAlignment="1"/>
    <xf numFmtId="0" fontId="25" fillId="0" borderId="0" xfId="0" applyFont="1"/>
    <xf numFmtId="0" fontId="7" fillId="0" borderId="0" xfId="0" applyFont="1" applyAlignment="1">
      <alignment horizontal="center" vertical="center"/>
    </xf>
    <xf numFmtId="0" fontId="5" fillId="0" borderId="0" xfId="0" applyFont="1" applyFill="1" applyBorder="1" applyAlignment="1">
      <alignment horizontal="center" vertical="center"/>
    </xf>
    <xf numFmtId="0" fontId="5" fillId="0" borderId="1" xfId="0" applyFont="1" applyBorder="1" applyAlignment="1">
      <alignment horizontal="left" vertical="center"/>
    </xf>
    <xf numFmtId="2" fontId="5" fillId="0" borderId="9" xfId="0" applyNumberFormat="1" applyFont="1" applyBorder="1" applyAlignment="1">
      <alignment horizontal="center" vertical="center" shrinkToFit="1"/>
    </xf>
    <xf numFmtId="2" fontId="9" fillId="0" borderId="9" xfId="0" applyNumberFormat="1" applyFont="1" applyBorder="1" applyAlignment="1">
      <alignment horizontal="center" vertical="center" shrinkToFit="1"/>
    </xf>
    <xf numFmtId="0" fontId="5" fillId="0" borderId="9" xfId="0" applyFont="1" applyFill="1" applyBorder="1" applyAlignment="1">
      <alignment horizontal="right" vertical="center"/>
    </xf>
    <xf numFmtId="2" fontId="5" fillId="0" borderId="9" xfId="0" applyNumberFormat="1" applyFont="1" applyBorder="1" applyAlignment="1">
      <alignment horizontal="center" vertical="center"/>
    </xf>
    <xf numFmtId="0" fontId="3" fillId="0" borderId="0" xfId="0"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0" fontId="19" fillId="0" borderId="0" xfId="0" applyFont="1" applyAlignment="1">
      <alignment horizontal="left" vertical="top" wrapText="1"/>
    </xf>
    <xf numFmtId="0" fontId="19" fillId="0" borderId="0" xfId="0" applyFont="1" applyAlignment="1">
      <alignment horizontal="left" vertical="top" wrapText="1"/>
    </xf>
    <xf numFmtId="0" fontId="26" fillId="0" borderId="0" xfId="0" applyFont="1" applyAlignment="1">
      <alignment horizontal="left"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177" fontId="9"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shrinkToFit="1"/>
    </xf>
    <xf numFmtId="177" fontId="5" fillId="0" borderId="9" xfId="0" applyNumberFormat="1" applyFont="1" applyBorder="1" applyAlignment="1">
      <alignment horizontal="center" vertical="center" shrinkToFit="1"/>
    </xf>
    <xf numFmtId="0" fontId="12" fillId="0" borderId="9" xfId="0" applyFont="1" applyBorder="1" applyAlignment="1">
      <alignment horizontal="left" vertical="center" wrapText="1"/>
    </xf>
    <xf numFmtId="0" fontId="19" fillId="0" borderId="0" xfId="0" applyFont="1" applyAlignment="1">
      <alignment horizontal="left" vertical="top" wrapText="1"/>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9" xfId="0" applyFont="1" applyBorder="1" applyAlignment="1">
      <alignment horizontal="center" vertical="center"/>
    </xf>
    <xf numFmtId="0" fontId="12" fillId="0" borderId="9" xfId="0" applyFont="1" applyBorder="1" applyAlignment="1">
      <alignment horizontal="center" vertical="center" wrapText="1"/>
    </xf>
    <xf numFmtId="49" fontId="11" fillId="2" borderId="1" xfId="0" applyNumberFormat="1" applyFont="1" applyFill="1" applyBorder="1" applyAlignment="1" applyProtection="1">
      <alignment horizontal="center" vertical="center"/>
      <protection locked="0"/>
    </xf>
    <xf numFmtId="0" fontId="12" fillId="0" borderId="18" xfId="0" applyFont="1" applyBorder="1" applyAlignment="1">
      <alignment horizontal="left" vertical="center" wrapText="1"/>
    </xf>
    <xf numFmtId="0" fontId="12" fillId="0" borderId="34" xfId="0" applyFont="1" applyBorder="1" applyAlignment="1">
      <alignment horizontal="left" vertical="center" wrapText="1"/>
    </xf>
    <xf numFmtId="0" fontId="12" fillId="0" borderId="19" xfId="0" applyFont="1" applyBorder="1" applyAlignment="1">
      <alignment horizontal="left" vertical="center" wrapText="1"/>
    </xf>
    <xf numFmtId="176" fontId="12" fillId="0" borderId="9" xfId="0" applyNumberFormat="1" applyFont="1" applyBorder="1" applyAlignment="1">
      <alignment horizontal="center" vertical="center"/>
    </xf>
    <xf numFmtId="176" fontId="12" fillId="2" borderId="9" xfId="0" applyNumberFormat="1" applyFont="1" applyFill="1" applyBorder="1" applyAlignment="1" applyProtection="1">
      <alignment horizontal="center" vertical="center"/>
      <protection locked="0"/>
    </xf>
    <xf numFmtId="14" fontId="12" fillId="2" borderId="9" xfId="0" applyNumberFormat="1" applyFont="1" applyFill="1" applyBorder="1" applyAlignment="1" applyProtection="1">
      <alignment horizontal="center" vertical="center" wrapText="1"/>
      <protection locked="0"/>
    </xf>
    <xf numFmtId="49" fontId="12" fillId="2" borderId="9" xfId="0" applyNumberFormat="1" applyFont="1" applyFill="1" applyBorder="1" applyAlignment="1" applyProtection="1">
      <alignment horizontal="left" vertical="center"/>
      <protection locked="0"/>
    </xf>
    <xf numFmtId="176" fontId="11" fillId="0" borderId="12" xfId="0" applyNumberFormat="1" applyFont="1" applyBorder="1" applyAlignment="1">
      <alignment horizontal="center" vertical="center" shrinkToFit="1"/>
    </xf>
    <xf numFmtId="177" fontId="9" fillId="0" borderId="1"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5" fillId="0" borderId="1" xfId="0" applyFont="1" applyFill="1" applyBorder="1" applyAlignment="1">
      <alignment horizontal="center" vertical="top"/>
    </xf>
    <xf numFmtId="0" fontId="8" fillId="0" borderId="0" xfId="0" applyFont="1" applyFill="1" applyBorder="1" applyAlignment="1" applyProtection="1">
      <alignment vertical="center" wrapText="1"/>
    </xf>
    <xf numFmtId="0" fontId="3" fillId="0" borderId="0" xfId="0" applyFont="1" applyProtection="1"/>
    <xf numFmtId="49" fontId="8"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5" fillId="0" borderId="0" xfId="0" applyNumberFormat="1" applyFont="1" applyFill="1" applyBorder="1" applyAlignment="1" applyProtection="1">
      <alignment vertical="center" wrapText="1"/>
    </xf>
    <xf numFmtId="49" fontId="5" fillId="0" borderId="0" xfId="0" applyNumberFormat="1" applyFont="1" applyFill="1" applyBorder="1" applyAlignment="1" applyProtection="1">
      <alignment horizontal="left" vertical="center" shrinkToFit="1"/>
    </xf>
    <xf numFmtId="0" fontId="4" fillId="0" borderId="2" xfId="0" applyFont="1" applyBorder="1" applyAlignment="1">
      <alignment horizontal="center" vertical="center"/>
    </xf>
    <xf numFmtId="0" fontId="0" fillId="0" borderId="0" xfId="0" applyFill="1" applyBorder="1" applyAlignment="1">
      <alignment vertical="center"/>
    </xf>
    <xf numFmtId="0" fontId="3" fillId="0" borderId="0" xfId="0" applyFont="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Alignment="1">
      <alignment horizontal="left" vertical="center" wrapText="1"/>
    </xf>
    <xf numFmtId="0" fontId="39" fillId="0" borderId="0" xfId="0" applyFont="1"/>
    <xf numFmtId="0" fontId="0" fillId="0" borderId="0" xfId="0" applyAlignment="1">
      <alignment horizontal="left" vertical="center"/>
    </xf>
    <xf numFmtId="0" fontId="0" fillId="0" borderId="0" xfId="0" applyAlignment="1"/>
    <xf numFmtId="2" fontId="3" fillId="0" borderId="9" xfId="0" applyNumberFormat="1" applyFont="1" applyBorder="1" applyAlignment="1">
      <alignment horizontal="center" vertical="center" shrinkToFit="1"/>
    </xf>
    <xf numFmtId="0" fontId="33" fillId="0" borderId="0" xfId="0" applyFont="1" applyAlignment="1">
      <alignment horizontal="left" vertical="center"/>
    </xf>
    <xf numFmtId="0" fontId="40" fillId="0" borderId="0" xfId="0" applyFont="1" applyAlignment="1"/>
    <xf numFmtId="0" fontId="40" fillId="0" borderId="0" xfId="0" applyFont="1"/>
    <xf numFmtId="0" fontId="40" fillId="0" borderId="0" xfId="0" applyFont="1" applyAlignment="1">
      <alignment horizontal="left"/>
    </xf>
    <xf numFmtId="0" fontId="40" fillId="0" borderId="0" xfId="0" applyFont="1" applyAlignment="1">
      <alignment horizontal="left" vertical="center"/>
    </xf>
    <xf numFmtId="0" fontId="40" fillId="0" borderId="0" xfId="0" applyFont="1" applyAlignment="1">
      <alignment horizontal="left" vertical="center"/>
    </xf>
    <xf numFmtId="0" fontId="0" fillId="0" borderId="0" xfId="0" applyAlignment="1">
      <alignment horizontal="left" vertical="center" wrapText="1"/>
    </xf>
    <xf numFmtId="0" fontId="20" fillId="0" borderId="0" xfId="0" applyFont="1" applyAlignment="1">
      <alignment horizontal="left" vertical="center" wrapText="1"/>
    </xf>
    <xf numFmtId="0" fontId="26" fillId="0" borderId="0" xfId="0" applyFont="1" applyAlignment="1">
      <alignment horizontal="left" vertical="top" wrapText="1"/>
    </xf>
    <xf numFmtId="0" fontId="33" fillId="0" borderId="0" xfId="0" applyFont="1" applyAlignment="1">
      <alignment horizontal="left" vertical="top" wrapText="1"/>
    </xf>
    <xf numFmtId="0" fontId="33" fillId="0" borderId="0" xfId="0" applyFont="1" applyAlignment="1">
      <alignment vertical="top" wrapText="1"/>
    </xf>
    <xf numFmtId="0" fontId="29" fillId="0" borderId="13" xfId="0" applyFont="1" applyBorder="1" applyAlignment="1">
      <alignment horizontal="righ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8" fillId="0" borderId="0" xfId="0" applyFont="1" applyAlignment="1">
      <alignment horizontal="center" vertical="center"/>
    </xf>
    <xf numFmtId="0" fontId="3" fillId="0" borderId="1" xfId="0" applyFont="1" applyBorder="1" applyAlignment="1"/>
    <xf numFmtId="0" fontId="3" fillId="0" borderId="2" xfId="0" applyFont="1" applyBorder="1" applyAlignment="1"/>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5" fillId="2" borderId="1"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horizontal="center"/>
    </xf>
    <xf numFmtId="0" fontId="3" fillId="0" borderId="6" xfId="0" applyFont="1" applyBorder="1" applyAlignment="1">
      <alignment horizontal="center"/>
    </xf>
    <xf numFmtId="177" fontId="9" fillId="0" borderId="4" xfId="0" applyNumberFormat="1" applyFont="1" applyBorder="1" applyAlignment="1">
      <alignment horizontal="center" vertical="center" wrapText="1"/>
    </xf>
    <xf numFmtId="177" fontId="9" fillId="0" borderId="7" xfId="0" applyNumberFormat="1" applyFont="1" applyBorder="1" applyAlignment="1">
      <alignment horizontal="center" vertical="center" wrapText="1"/>
    </xf>
    <xf numFmtId="0" fontId="12" fillId="0" borderId="24" xfId="0" applyFont="1" applyBorder="1" applyAlignment="1">
      <alignment horizontal="left" vertical="center" wrapText="1"/>
    </xf>
    <xf numFmtId="0" fontId="12" fillId="0" borderId="27" xfId="0" applyFont="1" applyBorder="1" applyAlignment="1">
      <alignment horizontal="left" vertical="center" wrapText="1"/>
    </xf>
    <xf numFmtId="0" fontId="12" fillId="0" borderId="25" xfId="0" applyFont="1" applyBorder="1" applyAlignment="1">
      <alignment horizontal="left" vertical="center" wrapTex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12" fillId="0" borderId="20" xfId="0" applyFont="1" applyBorder="1" applyAlignment="1">
      <alignment horizontal="left" vertical="center" wrapText="1"/>
    </xf>
    <xf numFmtId="0" fontId="12" fillId="0" borderId="26" xfId="0" applyFont="1" applyBorder="1" applyAlignment="1">
      <alignment horizontal="left" vertical="center" wrapText="1"/>
    </xf>
    <xf numFmtId="0" fontId="12" fillId="0" borderId="21" xfId="0" applyFont="1" applyBorder="1" applyAlignment="1">
      <alignment horizontal="left" vertical="center" wrapText="1"/>
    </xf>
    <xf numFmtId="0" fontId="3" fillId="0" borderId="9" xfId="2" applyFont="1" applyBorder="1" applyAlignment="1">
      <alignment horizontal="left" vertical="center" wrapText="1"/>
    </xf>
    <xf numFmtId="0" fontId="12" fillId="0" borderId="9" xfId="0" applyFont="1" applyBorder="1" applyAlignment="1">
      <alignment horizontal="left" vertical="center" wrapText="1"/>
    </xf>
    <xf numFmtId="2" fontId="9" fillId="0" borderId="4"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0" fontId="12" fillId="0" borderId="1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30" xfId="0" applyFont="1" applyBorder="1" applyAlignment="1">
      <alignment horizontal="left" vertical="center" wrapText="1"/>
    </xf>
    <xf numFmtId="0" fontId="12" fillId="0" borderId="23"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5" fillId="0" borderId="9" xfId="2"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77" fontId="9" fillId="0" borderId="1" xfId="0" applyNumberFormat="1" applyFont="1" applyBorder="1" applyAlignment="1">
      <alignment horizontal="center" vertical="center"/>
    </xf>
    <xf numFmtId="0" fontId="3" fillId="0" borderId="4" xfId="2" applyFont="1" applyBorder="1" applyAlignment="1">
      <alignment horizontal="left" vertical="center" wrapText="1"/>
    </xf>
    <xf numFmtId="0" fontId="3" fillId="0" borderId="5" xfId="2" applyFont="1" applyBorder="1" applyAlignment="1">
      <alignment horizontal="left" vertical="center" wrapText="1"/>
    </xf>
    <xf numFmtId="0" fontId="3" fillId="0" borderId="3" xfId="2" applyFont="1" applyBorder="1" applyAlignment="1">
      <alignment horizontal="left" vertical="center" wrapText="1"/>
    </xf>
    <xf numFmtId="0" fontId="3" fillId="0" borderId="15" xfId="2" applyFont="1" applyBorder="1" applyAlignment="1">
      <alignment horizontal="left" vertical="center" wrapText="1"/>
    </xf>
    <xf numFmtId="0" fontId="3" fillId="0" borderId="7" xfId="2" applyFont="1" applyBorder="1" applyAlignment="1">
      <alignment horizontal="left" vertical="center" wrapText="1"/>
    </xf>
    <xf numFmtId="0" fontId="3" fillId="0" borderId="8" xfId="2" applyFont="1" applyBorder="1" applyAlignment="1">
      <alignment horizontal="left" vertical="center" wrapText="1"/>
    </xf>
    <xf numFmtId="2" fontId="12" fillId="0" borderId="10" xfId="0" applyNumberFormat="1" applyFont="1" applyBorder="1" applyAlignment="1">
      <alignment horizontal="center" vertical="center" wrapText="1"/>
    </xf>
    <xf numFmtId="2" fontId="12" fillId="0" borderId="14" xfId="0" applyNumberFormat="1" applyFont="1" applyBorder="1" applyAlignment="1">
      <alignment horizontal="center" vertical="center" wrapText="1"/>
    </xf>
    <xf numFmtId="2" fontId="12" fillId="0" borderId="12"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5" fillId="0" borderId="3" xfId="2" applyFont="1" applyBorder="1" applyAlignment="1">
      <alignment horizontal="left" vertical="center" wrapText="1"/>
    </xf>
    <xf numFmtId="0" fontId="5" fillId="0" borderId="15" xfId="2" applyFont="1" applyBorder="1" applyAlignment="1">
      <alignment horizontal="left" vertical="center"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24" fillId="0" borderId="3" xfId="2" applyFont="1" applyBorder="1" applyAlignment="1">
      <alignment horizontal="left" vertical="center" wrapText="1"/>
    </xf>
    <xf numFmtId="0" fontId="24" fillId="0" borderId="15" xfId="2" applyFont="1" applyBorder="1" applyAlignment="1">
      <alignment horizontal="left" vertical="center" wrapText="1"/>
    </xf>
    <xf numFmtId="0" fontId="24" fillId="0" borderId="7" xfId="2" applyFont="1" applyBorder="1" applyAlignment="1">
      <alignment horizontal="left" vertical="center" wrapText="1"/>
    </xf>
    <xf numFmtId="0" fontId="24" fillId="0" borderId="8" xfId="2" applyFont="1" applyBorder="1" applyAlignment="1">
      <alignment horizontal="left" vertical="center" wrapText="1"/>
    </xf>
    <xf numFmtId="2" fontId="5" fillId="0" borderId="1" xfId="0" applyNumberFormat="1" applyFont="1" applyBorder="1" applyAlignment="1">
      <alignment horizontal="center" vertical="center"/>
    </xf>
    <xf numFmtId="2" fontId="5" fillId="0" borderId="2" xfId="0" applyNumberFormat="1" applyFont="1" applyBorder="1" applyAlignment="1">
      <alignment horizontal="center" vertical="center"/>
    </xf>
    <xf numFmtId="0" fontId="8" fillId="2" borderId="9" xfId="0" applyFont="1" applyFill="1" applyBorder="1" applyAlignment="1" applyProtection="1">
      <alignment horizontal="center" vertical="center" wrapText="1"/>
      <protection locked="0"/>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1" fillId="0" borderId="12" xfId="0" applyFont="1" applyBorder="1" applyAlignment="1">
      <alignment horizontal="center" vertical="center"/>
    </xf>
    <xf numFmtId="0" fontId="31" fillId="0" borderId="1" xfId="0" applyFont="1" applyBorder="1" applyAlignment="1">
      <alignment horizontal="center" vertical="center"/>
    </xf>
    <xf numFmtId="0" fontId="31" fillId="0" borderId="6" xfId="0" applyFont="1" applyBorder="1" applyAlignment="1">
      <alignment horizontal="center" vertical="center"/>
    </xf>
    <xf numFmtId="0" fontId="31" fillId="0" borderId="2" xfId="0" applyFont="1" applyBorder="1" applyAlignment="1">
      <alignment horizontal="center" vertical="center"/>
    </xf>
    <xf numFmtId="2" fontId="5" fillId="0" borderId="7" xfId="0" applyNumberFormat="1" applyFont="1" applyBorder="1" applyAlignment="1">
      <alignment horizontal="center" vertical="center"/>
    </xf>
    <xf numFmtId="2" fontId="5" fillId="0" borderId="8" xfId="0" applyNumberFormat="1" applyFont="1" applyBorder="1" applyAlignment="1">
      <alignment horizontal="center" vertical="center"/>
    </xf>
    <xf numFmtId="2" fontId="3" fillId="0" borderId="9" xfId="0" applyNumberFormat="1" applyFont="1" applyBorder="1" applyAlignment="1">
      <alignment horizontal="center" vertical="center" shrinkToFi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shrinkToFit="1"/>
    </xf>
    <xf numFmtId="0" fontId="30" fillId="0" borderId="6" xfId="0" applyFont="1" applyBorder="1" applyAlignment="1">
      <alignment horizontal="center" vertical="center"/>
    </xf>
    <xf numFmtId="0" fontId="30" fillId="0" borderId="9" xfId="0" applyFont="1" applyBorder="1" applyAlignment="1">
      <alignment horizontal="center" vertical="center" shrinkToFit="1"/>
    </xf>
    <xf numFmtId="0" fontId="31" fillId="0" borderId="9" xfId="0" applyFont="1" applyBorder="1" applyAlignment="1">
      <alignment horizontal="center" vertical="center" shrinkToFit="1"/>
    </xf>
    <xf numFmtId="177" fontId="5" fillId="0" borderId="9" xfId="0" applyNumberFormat="1" applyFont="1" applyBorder="1" applyAlignment="1">
      <alignment horizontal="center" vertical="center" shrinkToFit="1"/>
    </xf>
    <xf numFmtId="0" fontId="37" fillId="2" borderId="2" xfId="0" applyFont="1" applyFill="1" applyBorder="1" applyAlignment="1" applyProtection="1">
      <alignment horizontal="center" vertical="center"/>
      <protection locked="0"/>
    </xf>
    <xf numFmtId="0" fontId="37" fillId="2" borderId="9" xfId="0" applyFont="1" applyFill="1" applyBorder="1" applyAlignment="1" applyProtection="1">
      <alignment horizontal="center" vertical="center"/>
      <protection locked="0"/>
    </xf>
    <xf numFmtId="0" fontId="37" fillId="2" borderId="1" xfId="0" applyFont="1" applyFill="1" applyBorder="1" applyAlignment="1" applyProtection="1">
      <alignment horizontal="center" vertical="center"/>
      <protection locked="0"/>
    </xf>
    <xf numFmtId="49" fontId="36" fillId="2" borderId="2" xfId="0" applyNumberFormat="1" applyFont="1" applyFill="1" applyBorder="1" applyAlignment="1" applyProtection="1">
      <alignment horizontal="center" vertical="center"/>
      <protection locked="0"/>
    </xf>
    <xf numFmtId="49" fontId="36" fillId="2" borderId="9" xfId="0" applyNumberFormat="1" applyFont="1" applyFill="1" applyBorder="1" applyAlignment="1" applyProtection="1">
      <alignment horizontal="center" vertical="center"/>
      <protection locked="0"/>
    </xf>
    <xf numFmtId="49" fontId="36" fillId="2" borderId="1" xfId="0" applyNumberFormat="1" applyFont="1" applyFill="1" applyBorder="1" applyAlignment="1" applyProtection="1">
      <alignment horizontal="center" vertical="center"/>
      <protection locked="0"/>
    </xf>
    <xf numFmtId="0" fontId="36" fillId="2" borderId="1" xfId="0" applyFont="1" applyFill="1" applyBorder="1" applyAlignment="1" applyProtection="1">
      <alignment horizontal="left" vertical="center"/>
      <protection locked="0"/>
    </xf>
    <xf numFmtId="0" fontId="36" fillId="2" borderId="6" xfId="0" applyFont="1" applyFill="1" applyBorder="1" applyAlignment="1" applyProtection="1">
      <alignment horizontal="left" vertical="center"/>
      <protection locked="0"/>
    </xf>
    <xf numFmtId="0" fontId="36" fillId="2" borderId="2" xfId="0" applyFont="1" applyFill="1" applyBorder="1" applyAlignment="1" applyProtection="1">
      <alignment horizontal="left" vertical="center"/>
      <protection locked="0"/>
    </xf>
    <xf numFmtId="2" fontId="5" fillId="0" borderId="6" xfId="0" applyNumberFormat="1" applyFont="1" applyBorder="1" applyAlignment="1">
      <alignment horizontal="center" vertical="center"/>
    </xf>
    <xf numFmtId="176" fontId="5" fillId="0" borderId="1" xfId="0" applyNumberFormat="1" applyFont="1" applyBorder="1" applyAlignment="1">
      <alignment horizontal="center" vertical="center" shrinkToFit="1"/>
    </xf>
    <xf numFmtId="177" fontId="5" fillId="0" borderId="6" xfId="0" applyNumberFormat="1" applyFont="1" applyBorder="1" applyAlignment="1">
      <alignment horizontal="center" vertical="center" shrinkToFit="1"/>
    </xf>
    <xf numFmtId="177" fontId="5" fillId="0" borderId="2" xfId="0" applyNumberFormat="1" applyFont="1" applyBorder="1" applyAlignment="1">
      <alignment horizontal="center" vertical="center" shrinkToFit="1"/>
    </xf>
    <xf numFmtId="0" fontId="8" fillId="2" borderId="1"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49" fontId="36" fillId="2" borderId="1" xfId="0" applyNumberFormat="1" applyFont="1" applyFill="1" applyBorder="1" applyAlignment="1" applyProtection="1">
      <alignment horizontal="left" vertical="center" shrinkToFit="1"/>
      <protection locked="0"/>
    </xf>
    <xf numFmtId="49" fontId="36" fillId="2" borderId="6" xfId="0" applyNumberFormat="1" applyFont="1" applyFill="1" applyBorder="1" applyAlignment="1" applyProtection="1">
      <alignment horizontal="left" vertical="center" shrinkToFit="1"/>
      <protection locked="0"/>
    </xf>
    <xf numFmtId="49" fontId="36" fillId="2" borderId="2" xfId="0" applyNumberFormat="1" applyFont="1" applyFill="1" applyBorder="1" applyAlignment="1" applyProtection="1">
      <alignment horizontal="left" vertical="center" shrinkToFit="1"/>
      <protection locked="0"/>
    </xf>
    <xf numFmtId="0" fontId="3" fillId="0" borderId="6" xfId="0" applyFont="1" applyBorder="1" applyAlignment="1">
      <alignment horizontal="center" vertical="center" wrapText="1"/>
    </xf>
    <xf numFmtId="2" fontId="12" fillId="0" borderId="4" xfId="0" applyNumberFormat="1" applyFont="1" applyBorder="1" applyAlignment="1">
      <alignment horizontal="center" vertical="center" wrapText="1"/>
    </xf>
    <xf numFmtId="2" fontId="12" fillId="0" borderId="5" xfId="0" applyNumberFormat="1" applyFont="1" applyBorder="1" applyAlignment="1">
      <alignment horizontal="center" vertical="center" wrapText="1"/>
    </xf>
    <xf numFmtId="2" fontId="12" fillId="0" borderId="7" xfId="0" applyNumberFormat="1" applyFont="1" applyBorder="1" applyAlignment="1">
      <alignment horizontal="center" vertical="center" wrapText="1"/>
    </xf>
    <xf numFmtId="2" fontId="12" fillId="0" borderId="8" xfId="0" applyNumberFormat="1" applyFont="1" applyBorder="1" applyAlignment="1">
      <alignment horizontal="center" vertical="center" wrapText="1"/>
    </xf>
    <xf numFmtId="2" fontId="12" fillId="0" borderId="3" xfId="0" applyNumberFormat="1" applyFont="1" applyBorder="1" applyAlignment="1">
      <alignment horizontal="center" vertical="center" wrapText="1"/>
    </xf>
    <xf numFmtId="2" fontId="12" fillId="0" borderId="15"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2" fontId="12" fillId="0" borderId="2"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12" fillId="0" borderId="11" xfId="0" applyFont="1" applyBorder="1" applyAlignment="1">
      <alignment horizontal="left" vertical="center" wrapText="1"/>
    </xf>
    <xf numFmtId="0" fontId="12" fillId="0" borderId="7" xfId="0" applyFont="1" applyBorder="1" applyAlignment="1">
      <alignment horizontal="left" vertical="center" wrapText="1"/>
    </xf>
    <xf numFmtId="0" fontId="12" fillId="0" borderId="13" xfId="0" applyFont="1" applyBorder="1" applyAlignment="1">
      <alignment horizontal="left" vertical="center" wrapText="1"/>
    </xf>
    <xf numFmtId="0" fontId="12" fillId="0" borderId="8" xfId="0" applyFont="1" applyBorder="1" applyAlignment="1">
      <alignment horizontal="left"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178" fontId="5" fillId="2" borderId="1" xfId="0" applyNumberFormat="1" applyFont="1" applyFill="1" applyBorder="1" applyAlignment="1" applyProtection="1">
      <alignment horizontal="center" vertical="center"/>
      <protection locked="0"/>
    </xf>
    <xf numFmtId="178" fontId="5" fillId="2" borderId="6" xfId="0" applyNumberFormat="1" applyFont="1" applyFill="1" applyBorder="1" applyAlignment="1" applyProtection="1">
      <alignment horizontal="center" vertical="center"/>
      <protection locked="0"/>
    </xf>
    <xf numFmtId="178" fontId="5" fillId="2" borderId="2" xfId="0" applyNumberFormat="1" applyFont="1" applyFill="1" applyBorder="1" applyAlignment="1" applyProtection="1">
      <alignment horizontal="center" vertical="center"/>
      <protection locked="0"/>
    </xf>
    <xf numFmtId="0" fontId="36" fillId="2" borderId="9" xfId="0" applyFont="1" applyFill="1" applyBorder="1" applyAlignment="1" applyProtection="1">
      <alignment horizontal="center" vertical="center"/>
      <protection locked="0"/>
    </xf>
    <xf numFmtId="0" fontId="36" fillId="2" borderId="1" xfId="0" applyFont="1" applyFill="1" applyBorder="1" applyAlignment="1" applyProtection="1">
      <alignment horizontal="center" vertical="center"/>
      <protection locked="0"/>
    </xf>
    <xf numFmtId="0" fontId="13" fillId="0" borderId="0" xfId="0" applyFont="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9" xfId="0" applyFont="1" applyBorder="1" applyAlignment="1">
      <alignment horizontal="center" vertical="center"/>
    </xf>
    <xf numFmtId="0" fontId="12" fillId="0" borderId="9"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left" vertical="center" wrapText="1"/>
    </xf>
    <xf numFmtId="0" fontId="12" fillId="0" borderId="12" xfId="0" applyFont="1" applyBorder="1" applyAlignment="1">
      <alignment horizontal="left" vertical="center" wrapText="1"/>
    </xf>
    <xf numFmtId="176" fontId="12" fillId="0" borderId="10" xfId="0" applyNumberFormat="1" applyFont="1" applyBorder="1" applyAlignment="1">
      <alignment horizontal="center" vertical="center"/>
    </xf>
    <xf numFmtId="176" fontId="12" fillId="0" borderId="12" xfId="0" applyNumberFormat="1" applyFont="1" applyBorder="1" applyAlignment="1">
      <alignment horizontal="center" vertical="center"/>
    </xf>
    <xf numFmtId="176" fontId="12" fillId="2" borderId="10" xfId="0" applyNumberFormat="1" applyFont="1" applyFill="1" applyBorder="1" applyAlignment="1" applyProtection="1">
      <alignment horizontal="center" vertical="center"/>
      <protection locked="0"/>
    </xf>
    <xf numFmtId="176" fontId="12" fillId="2" borderId="12" xfId="0" applyNumberFormat="1" applyFont="1" applyFill="1" applyBorder="1" applyAlignment="1" applyProtection="1">
      <alignment horizontal="center" vertical="center"/>
      <protection locked="0"/>
    </xf>
    <xf numFmtId="14" fontId="12" fillId="2" borderId="10" xfId="0" applyNumberFormat="1" applyFont="1" applyFill="1" applyBorder="1" applyAlignment="1" applyProtection="1">
      <alignment horizontal="center" vertical="center" wrapText="1"/>
      <protection locked="0"/>
    </xf>
    <xf numFmtId="14" fontId="12" fillId="2" borderId="12" xfId="0" applyNumberFormat="1" applyFont="1" applyFill="1" applyBorder="1" applyAlignment="1" applyProtection="1">
      <alignment horizontal="center" vertical="center" wrapText="1"/>
      <protection locked="0"/>
    </xf>
    <xf numFmtId="49" fontId="12" fillId="2" borderId="4" xfId="0" applyNumberFormat="1" applyFont="1" applyFill="1" applyBorder="1" applyAlignment="1" applyProtection="1">
      <alignment horizontal="left" vertical="center"/>
      <protection locked="0"/>
    </xf>
    <xf numFmtId="49" fontId="12" fillId="2" borderId="5" xfId="0" applyNumberFormat="1" applyFont="1" applyFill="1" applyBorder="1" applyAlignment="1" applyProtection="1">
      <alignment horizontal="left" vertical="center"/>
      <protection locked="0"/>
    </xf>
    <xf numFmtId="49" fontId="12" fillId="2" borderId="7" xfId="0" applyNumberFormat="1" applyFont="1" applyFill="1" applyBorder="1" applyAlignment="1" applyProtection="1">
      <alignment horizontal="left" vertical="center"/>
      <protection locked="0"/>
    </xf>
    <xf numFmtId="49" fontId="12" fillId="2" borderId="8" xfId="0" applyNumberFormat="1" applyFont="1" applyFill="1" applyBorder="1" applyAlignment="1" applyProtection="1">
      <alignment horizontal="left" vertical="center"/>
      <protection locked="0"/>
    </xf>
    <xf numFmtId="49" fontId="12" fillId="2" borderId="10" xfId="0" applyNumberFormat="1" applyFont="1" applyFill="1" applyBorder="1" applyAlignment="1" applyProtection="1">
      <alignment horizontal="left" vertical="center"/>
      <protection locked="0"/>
    </xf>
    <xf numFmtId="49" fontId="12" fillId="2" borderId="12" xfId="0" applyNumberFormat="1" applyFont="1" applyFill="1" applyBorder="1" applyAlignment="1" applyProtection="1">
      <alignment horizontal="left" vertical="center"/>
      <protection locked="0"/>
    </xf>
    <xf numFmtId="49" fontId="11" fillId="2" borderId="1" xfId="0" applyNumberFormat="1" applyFont="1" applyFill="1" applyBorder="1" applyAlignment="1" applyProtection="1">
      <alignment horizontal="center" vertical="center"/>
      <protection locked="0"/>
    </xf>
    <xf numFmtId="49" fontId="11" fillId="2" borderId="2" xfId="0" applyNumberFormat="1" applyFont="1" applyFill="1" applyBorder="1" applyAlignment="1" applyProtection="1">
      <alignment horizontal="center" vertical="center"/>
      <protection locked="0"/>
    </xf>
    <xf numFmtId="49" fontId="11" fillId="2" borderId="1" xfId="0" applyNumberFormat="1" applyFont="1" applyFill="1" applyBorder="1" applyAlignment="1" applyProtection="1">
      <alignment horizontal="left" vertical="center"/>
      <protection locked="0"/>
    </xf>
    <xf numFmtId="49" fontId="11" fillId="2" borderId="6" xfId="0" applyNumberFormat="1" applyFont="1" applyFill="1" applyBorder="1" applyAlignment="1" applyProtection="1">
      <alignment horizontal="left" vertical="center"/>
      <protection locked="0"/>
    </xf>
    <xf numFmtId="49" fontId="11" fillId="2" borderId="2" xfId="0" applyNumberFormat="1" applyFont="1" applyFill="1" applyBorder="1" applyAlignment="1" applyProtection="1">
      <alignment horizontal="left" vertical="center"/>
      <protection locked="0"/>
    </xf>
    <xf numFmtId="0" fontId="12" fillId="0" borderId="14" xfId="0" applyFont="1" applyBorder="1" applyAlignment="1">
      <alignment horizontal="left" vertical="center" wrapText="1"/>
    </xf>
    <xf numFmtId="176" fontId="12" fillId="0" borderId="14" xfId="0" applyNumberFormat="1" applyFont="1" applyBorder="1" applyAlignment="1">
      <alignment horizontal="center" vertical="center"/>
    </xf>
    <xf numFmtId="176" fontId="12" fillId="2" borderId="14" xfId="0" applyNumberFormat="1" applyFont="1" applyFill="1" applyBorder="1" applyAlignment="1" applyProtection="1">
      <alignment horizontal="center"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49" fontId="12" fillId="2" borderId="14" xfId="0" applyNumberFormat="1" applyFont="1" applyFill="1" applyBorder="1" applyAlignment="1" applyProtection="1">
      <alignment horizontal="left" vertical="center"/>
      <protection locked="0"/>
    </xf>
    <xf numFmtId="49" fontId="12" fillId="2" borderId="1" xfId="0" applyNumberFormat="1" applyFont="1" applyFill="1" applyBorder="1" applyAlignment="1" applyProtection="1">
      <alignment horizontal="left" vertical="center"/>
      <protection locked="0"/>
    </xf>
    <xf numFmtId="49" fontId="12" fillId="2" borderId="2" xfId="0" applyNumberFormat="1" applyFont="1" applyFill="1" applyBorder="1" applyAlignment="1" applyProtection="1">
      <alignment horizontal="left" vertical="center"/>
      <protection locked="0"/>
    </xf>
    <xf numFmtId="0" fontId="27" fillId="0" borderId="11" xfId="0" applyFont="1" applyBorder="1" applyAlignment="1">
      <alignment horizontal="center" vertical="center" shrinkToFit="1"/>
    </xf>
    <xf numFmtId="0" fontId="27" fillId="0" borderId="0" xfId="0" applyFont="1" applyBorder="1" applyAlignment="1">
      <alignment horizontal="center" vertical="center" shrinkToFit="1"/>
    </xf>
    <xf numFmtId="176" fontId="11" fillId="0" borderId="1" xfId="0" applyNumberFormat="1" applyFont="1" applyBorder="1" applyAlignment="1">
      <alignment horizontal="center" vertical="center" shrinkToFit="1"/>
    </xf>
    <xf numFmtId="176" fontId="11" fillId="0" borderId="2" xfId="0" applyNumberFormat="1" applyFont="1" applyBorder="1" applyAlignment="1">
      <alignment horizontal="center" vertical="center" shrinkToFit="1"/>
    </xf>
    <xf numFmtId="14" fontId="12" fillId="2" borderId="14" xfId="0" applyNumberFormat="1" applyFont="1" applyFill="1" applyBorder="1" applyAlignment="1" applyProtection="1">
      <alignment horizontal="center" vertical="center" wrapText="1"/>
      <protection locked="0"/>
    </xf>
    <xf numFmtId="49" fontId="12" fillId="2" borderId="3" xfId="0" applyNumberFormat="1" applyFont="1" applyFill="1" applyBorder="1" applyAlignment="1" applyProtection="1">
      <alignment horizontal="left" vertical="center"/>
      <protection locked="0"/>
    </xf>
    <xf numFmtId="49" fontId="12" fillId="2" borderId="15" xfId="0" applyNumberFormat="1" applyFont="1" applyFill="1" applyBorder="1" applyAlignment="1" applyProtection="1">
      <alignment horizontal="left" vertical="center"/>
      <protection locked="0"/>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178" fontId="11" fillId="2" borderId="10" xfId="0" applyNumberFormat="1" applyFont="1" applyFill="1" applyBorder="1" applyAlignment="1" applyProtection="1">
      <alignment horizontal="center" vertical="center"/>
      <protection locked="0"/>
    </xf>
    <xf numFmtId="178" fontId="11" fillId="2" borderId="12" xfId="0" applyNumberFormat="1" applyFont="1" applyFill="1" applyBorder="1" applyAlignment="1" applyProtection="1">
      <alignment horizontal="center" vertical="center"/>
      <protection locked="0"/>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49" fontId="11" fillId="2" borderId="4" xfId="0" applyNumberFormat="1" applyFont="1" applyFill="1" applyBorder="1" applyAlignment="1" applyProtection="1">
      <alignment horizontal="center" vertical="center"/>
      <protection locked="0"/>
    </xf>
    <xf numFmtId="49" fontId="11" fillId="2" borderId="7" xfId="0" applyNumberFormat="1" applyFont="1" applyFill="1" applyBorder="1" applyAlignment="1" applyProtection="1">
      <alignment horizontal="center" vertical="center"/>
      <protection locked="0"/>
    </xf>
    <xf numFmtId="49" fontId="11" fillId="0" borderId="5" xfId="0" applyNumberFormat="1" applyFont="1" applyFill="1" applyBorder="1" applyAlignment="1" applyProtection="1">
      <alignment horizontal="center" vertical="center" shrinkToFit="1"/>
      <protection locked="0"/>
    </xf>
    <xf numFmtId="49" fontId="11" fillId="0" borderId="8" xfId="0" applyNumberFormat="1" applyFont="1" applyFill="1" applyBorder="1" applyAlignment="1" applyProtection="1">
      <alignment horizontal="center" vertical="center" shrinkToFit="1"/>
      <protection locked="0"/>
    </xf>
    <xf numFmtId="0" fontId="21" fillId="2" borderId="10"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2" xfId="0" applyFont="1" applyFill="1" applyBorder="1" applyAlignment="1">
      <alignment horizontal="center" vertical="center" wrapText="1"/>
    </xf>
    <xf numFmtId="179" fontId="11" fillId="2" borderId="1" xfId="1" applyNumberFormat="1" applyFont="1" applyFill="1" applyBorder="1" applyAlignment="1">
      <alignment horizontal="center" vertical="center"/>
    </xf>
    <xf numFmtId="179" fontId="11" fillId="2" borderId="2" xfId="1" applyNumberFormat="1" applyFont="1" applyFill="1" applyBorder="1" applyAlignment="1">
      <alignment horizontal="center" vertical="center"/>
    </xf>
    <xf numFmtId="177" fontId="11" fillId="0" borderId="1" xfId="0" applyNumberFormat="1" applyFont="1" applyBorder="1" applyAlignment="1">
      <alignment horizontal="center" vertical="center" shrinkToFit="1"/>
    </xf>
    <xf numFmtId="177" fontId="11" fillId="0" borderId="2" xfId="0" applyNumberFormat="1" applyFont="1" applyBorder="1" applyAlignment="1">
      <alignment horizontal="center" vertical="center" shrinkToFit="1"/>
    </xf>
    <xf numFmtId="0" fontId="22" fillId="0" borderId="9" xfId="2" applyFont="1" applyBorder="1" applyAlignment="1">
      <alignment horizontal="left" vertical="center" wrapText="1"/>
    </xf>
    <xf numFmtId="177" fontId="12" fillId="0" borderId="10" xfId="0" applyNumberFormat="1" applyFont="1" applyBorder="1" applyAlignment="1">
      <alignment horizontal="center" vertical="center" wrapText="1"/>
    </xf>
    <xf numFmtId="177" fontId="12" fillId="0" borderId="14" xfId="0" applyNumberFormat="1" applyFont="1" applyBorder="1" applyAlignment="1">
      <alignment horizontal="center" vertical="center" wrapText="1"/>
    </xf>
    <xf numFmtId="177" fontId="12" fillId="0" borderId="12" xfId="0" applyNumberFormat="1" applyFont="1" applyBorder="1" applyAlignment="1">
      <alignment horizontal="center" vertical="center" wrapText="1"/>
    </xf>
    <xf numFmtId="177" fontId="12" fillId="2" borderId="10" xfId="0" applyNumberFormat="1" applyFont="1" applyFill="1" applyBorder="1" applyAlignment="1">
      <alignment horizontal="center" vertical="center" wrapText="1"/>
    </xf>
    <xf numFmtId="177" fontId="12" fillId="2" borderId="14" xfId="0" applyNumberFormat="1" applyFont="1" applyFill="1" applyBorder="1" applyAlignment="1">
      <alignment horizontal="center" vertical="center" wrapText="1"/>
    </xf>
    <xf numFmtId="177" fontId="12" fillId="2" borderId="12" xfId="0" applyNumberFormat="1"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7" fillId="0" borderId="11" xfId="0" applyFont="1" applyBorder="1" applyAlignment="1">
      <alignment horizontal="left" vertical="center" shrinkToFit="1"/>
    </xf>
    <xf numFmtId="0" fontId="27" fillId="0" borderId="0" xfId="0" applyFont="1" applyAlignment="1">
      <alignment horizontal="left" vertical="center" shrinkToFit="1"/>
    </xf>
    <xf numFmtId="179" fontId="11" fillId="2" borderId="10" xfId="1" applyNumberFormat="1" applyFont="1" applyFill="1" applyBorder="1" applyAlignment="1">
      <alignment horizontal="center" vertical="center"/>
    </xf>
    <xf numFmtId="179" fontId="11" fillId="2" borderId="12" xfId="1" applyNumberFormat="1" applyFont="1" applyFill="1" applyBorder="1" applyAlignment="1">
      <alignment horizontal="center" vertical="center"/>
    </xf>
    <xf numFmtId="177" fontId="11" fillId="0" borderId="10" xfId="1" applyNumberFormat="1" applyFont="1" applyBorder="1" applyAlignment="1">
      <alignment horizontal="center" vertical="center"/>
    </xf>
    <xf numFmtId="177" fontId="11" fillId="0" borderId="12" xfId="1" applyNumberFormat="1" applyFont="1" applyBorder="1" applyAlignment="1">
      <alignment horizontal="center" vertical="center"/>
    </xf>
    <xf numFmtId="177" fontId="11" fillId="2" borderId="10" xfId="1" applyNumberFormat="1" applyFont="1" applyFill="1" applyBorder="1" applyAlignment="1">
      <alignment horizontal="center" vertical="center"/>
    </xf>
    <xf numFmtId="177" fontId="11" fillId="2" borderId="12" xfId="1" applyNumberFormat="1" applyFont="1" applyFill="1" applyBorder="1" applyAlignment="1">
      <alignment horizontal="center" vertical="center"/>
    </xf>
    <xf numFmtId="179" fontId="11" fillId="2" borderId="4" xfId="1" applyNumberFormat="1" applyFont="1" applyFill="1" applyBorder="1" applyAlignment="1">
      <alignment horizontal="center" vertical="center"/>
    </xf>
    <xf numFmtId="179" fontId="11" fillId="2" borderId="5" xfId="1" applyNumberFormat="1" applyFont="1" applyFill="1" applyBorder="1" applyAlignment="1">
      <alignment horizontal="center" vertical="center"/>
    </xf>
    <xf numFmtId="179" fontId="11" fillId="2" borderId="7" xfId="1" applyNumberFormat="1" applyFont="1" applyFill="1" applyBorder="1" applyAlignment="1">
      <alignment horizontal="center" vertical="center"/>
    </xf>
    <xf numFmtId="179" fontId="11" fillId="2" borderId="8" xfId="1" applyNumberFormat="1" applyFont="1" applyFill="1" applyBorder="1" applyAlignment="1">
      <alignment horizontal="center" vertical="center"/>
    </xf>
    <xf numFmtId="0" fontId="23" fillId="0" borderId="9" xfId="2" applyFont="1" applyBorder="1" applyAlignment="1">
      <alignment horizontal="left" vertical="center" wrapText="1"/>
    </xf>
    <xf numFmtId="0" fontId="38" fillId="0" borderId="0" xfId="0" applyFont="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12" fillId="0" borderId="15" xfId="0" applyFont="1" applyBorder="1" applyAlignment="1">
      <alignment horizontal="center" vertical="center"/>
    </xf>
    <xf numFmtId="0" fontId="22" fillId="0" borderId="10" xfId="2" applyFont="1" applyBorder="1" applyAlignment="1">
      <alignment horizontal="left" vertical="center" wrapText="1"/>
    </xf>
    <xf numFmtId="0" fontId="22" fillId="0" borderId="14" xfId="2" applyFont="1" applyBorder="1" applyAlignment="1">
      <alignment horizontal="left" vertical="center" wrapText="1"/>
    </xf>
    <xf numFmtId="0" fontId="22" fillId="0" borderId="12" xfId="2" applyFont="1" applyBorder="1" applyAlignment="1">
      <alignment horizontal="left" vertical="center" wrapText="1"/>
    </xf>
    <xf numFmtId="0" fontId="23" fillId="0" borderId="10" xfId="2" applyFont="1" applyBorder="1" applyAlignment="1">
      <alignment horizontal="left" vertical="center" wrapText="1"/>
    </xf>
    <xf numFmtId="0" fontId="23" fillId="0" borderId="14" xfId="2" applyFont="1" applyBorder="1" applyAlignment="1">
      <alignment horizontal="left" vertical="center" wrapText="1"/>
    </xf>
    <xf numFmtId="0" fontId="23" fillId="0" borderId="12" xfId="2" applyFont="1" applyBorder="1" applyAlignment="1">
      <alignment horizontal="left" vertical="center" wrapText="1"/>
    </xf>
    <xf numFmtId="0" fontId="12" fillId="0" borderId="12" xfId="0" applyFont="1" applyBorder="1" applyAlignment="1">
      <alignment horizontal="center" vertical="center"/>
    </xf>
    <xf numFmtId="2" fontId="5" fillId="2" borderId="11" xfId="2" applyNumberFormat="1" applyFont="1" applyFill="1" applyBorder="1" applyAlignment="1" applyProtection="1">
      <alignment horizontal="center" vertical="center" shrinkToFit="1"/>
      <protection locked="0"/>
    </xf>
    <xf numFmtId="2" fontId="5" fillId="2" borderId="5" xfId="2" applyNumberFormat="1" applyFont="1" applyFill="1" applyBorder="1" applyAlignment="1" applyProtection="1">
      <alignment horizontal="center" vertical="center" shrinkToFit="1"/>
      <protection locked="0"/>
    </xf>
    <xf numFmtId="2" fontId="5" fillId="2" borderId="13" xfId="2" applyNumberFormat="1" applyFont="1" applyFill="1" applyBorder="1" applyAlignment="1" applyProtection="1">
      <alignment horizontal="center" vertical="center" shrinkToFit="1"/>
      <protection locked="0"/>
    </xf>
    <xf numFmtId="2" fontId="5" fillId="2" borderId="8" xfId="2" applyNumberFormat="1" applyFont="1" applyFill="1" applyBorder="1" applyAlignment="1" applyProtection="1">
      <alignment horizontal="center" vertical="center" shrinkToFit="1"/>
      <protection locked="0"/>
    </xf>
    <xf numFmtId="2" fontId="3" fillId="2" borderId="11" xfId="0" applyNumberFormat="1" applyFont="1" applyFill="1" applyBorder="1" applyAlignment="1" applyProtection="1">
      <alignment horizontal="center" vertical="center" shrinkToFit="1"/>
      <protection locked="0"/>
    </xf>
    <xf numFmtId="2" fontId="3" fillId="2" borderId="5" xfId="0" applyNumberFormat="1" applyFont="1" applyFill="1" applyBorder="1" applyAlignment="1" applyProtection="1">
      <alignment horizontal="center" vertical="center" shrinkToFit="1"/>
      <protection locked="0"/>
    </xf>
    <xf numFmtId="2" fontId="3" fillId="2" borderId="0" xfId="0" applyNumberFormat="1" applyFont="1" applyFill="1" applyBorder="1" applyAlignment="1" applyProtection="1">
      <alignment horizontal="center" vertical="center" shrinkToFit="1"/>
      <protection locked="0"/>
    </xf>
    <xf numFmtId="2" fontId="3" fillId="2" borderId="15" xfId="0" applyNumberFormat="1" applyFont="1" applyFill="1" applyBorder="1" applyAlignment="1" applyProtection="1">
      <alignment horizontal="center" vertical="center" shrinkToFit="1"/>
      <protection locked="0"/>
    </xf>
    <xf numFmtId="2" fontId="3" fillId="2" borderId="13" xfId="0" applyNumberFormat="1" applyFont="1" applyFill="1" applyBorder="1" applyAlignment="1" applyProtection="1">
      <alignment horizontal="center" vertical="center" shrinkToFit="1"/>
      <protection locked="0"/>
    </xf>
    <xf numFmtId="2" fontId="3" fillId="2" borderId="8" xfId="0" applyNumberFormat="1" applyFont="1" applyFill="1" applyBorder="1" applyAlignment="1" applyProtection="1">
      <alignment horizontal="center" vertical="center" shrinkToFit="1"/>
      <protection locked="0"/>
    </xf>
    <xf numFmtId="176" fontId="5" fillId="2" borderId="6" xfId="2" applyNumberFormat="1" applyFont="1" applyFill="1" applyBorder="1" applyAlignment="1" applyProtection="1">
      <alignment horizontal="center" vertical="center" shrinkToFit="1"/>
      <protection locked="0"/>
    </xf>
    <xf numFmtId="176" fontId="5" fillId="2" borderId="2" xfId="2" applyNumberFormat="1" applyFont="1" applyFill="1" applyBorder="1" applyAlignment="1" applyProtection="1">
      <alignment horizontal="center" vertical="center" shrinkToFit="1"/>
      <protection locked="0"/>
    </xf>
    <xf numFmtId="2" fontId="5" fillId="2" borderId="6" xfId="2" applyNumberFormat="1" applyFont="1" applyFill="1" applyBorder="1" applyAlignment="1" applyProtection="1">
      <alignment horizontal="center" vertical="center" shrinkToFit="1"/>
      <protection locked="0"/>
    </xf>
    <xf numFmtId="2" fontId="5" fillId="2" borderId="2" xfId="2" applyNumberFormat="1" applyFont="1" applyFill="1" applyBorder="1" applyAlignment="1" applyProtection="1">
      <alignment horizontal="center" vertical="center" shrinkToFit="1"/>
      <protection locked="0"/>
    </xf>
    <xf numFmtId="2" fontId="5" fillId="2" borderId="9" xfId="2" applyNumberFormat="1" applyFont="1" applyFill="1" applyBorder="1" applyAlignment="1" applyProtection="1">
      <alignment horizontal="center" vertical="center" shrinkToFit="1"/>
      <protection locked="0"/>
    </xf>
    <xf numFmtId="2" fontId="5" fillId="0" borderId="1" xfId="0" applyNumberFormat="1" applyFont="1" applyBorder="1" applyAlignment="1">
      <alignment horizontal="center" vertical="center" shrinkToFit="1"/>
    </xf>
    <xf numFmtId="2" fontId="5" fillId="0" borderId="2" xfId="0" applyNumberFormat="1" applyFont="1" applyBorder="1" applyAlignment="1">
      <alignment horizontal="center" vertical="center" shrinkToFit="1"/>
    </xf>
    <xf numFmtId="177" fontId="5" fillId="0" borderId="1" xfId="0" applyNumberFormat="1" applyFont="1" applyBorder="1" applyAlignment="1">
      <alignment vertical="center" shrinkToFit="1"/>
    </xf>
    <xf numFmtId="177" fontId="5" fillId="0" borderId="2" xfId="0" applyNumberFormat="1" applyFont="1" applyBorder="1" applyAlignment="1">
      <alignment vertical="center" shrinkToFit="1"/>
    </xf>
    <xf numFmtId="176" fontId="5" fillId="0" borderId="6" xfId="2" applyNumberFormat="1" applyFont="1" applyFill="1" applyBorder="1" applyAlignment="1">
      <alignment horizontal="center" vertical="center" shrinkToFit="1"/>
    </xf>
    <xf numFmtId="176" fontId="5" fillId="0" borderId="2" xfId="2" applyNumberFormat="1" applyFont="1" applyFill="1" applyBorder="1" applyAlignment="1">
      <alignment horizontal="center" vertical="center" shrinkToFit="1"/>
    </xf>
    <xf numFmtId="2" fontId="5" fillId="0" borderId="6" xfId="2" applyNumberFormat="1" applyFont="1" applyFill="1" applyBorder="1" applyAlignment="1">
      <alignment horizontal="center" vertical="center" shrinkToFit="1"/>
    </xf>
    <xf numFmtId="2" fontId="5" fillId="0" borderId="2" xfId="2" applyNumberFormat="1" applyFont="1" applyFill="1" applyBorder="1" applyAlignment="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Medium9"/>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590550</xdr:colOff>
      <xdr:row>36</xdr:row>
      <xdr:rowOff>28574</xdr:rowOff>
    </xdr:from>
    <xdr:to>
      <xdr:col>5</xdr:col>
      <xdr:colOff>647700</xdr:colOff>
      <xdr:row>43</xdr:row>
      <xdr:rowOff>152399</xdr:rowOff>
    </xdr:to>
    <xdr:sp macro="" textlink="">
      <xdr:nvSpPr>
        <xdr:cNvPr id="12" name="屈折矢印 11"/>
        <xdr:cNvSpPr/>
      </xdr:nvSpPr>
      <xdr:spPr>
        <a:xfrm flipV="1">
          <a:off x="5010150" y="7924799"/>
          <a:ext cx="742950" cy="13239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9525</xdr:colOff>
      <xdr:row>44</xdr:row>
      <xdr:rowOff>19050</xdr:rowOff>
    </xdr:from>
    <xdr:to>
      <xdr:col>7</xdr:col>
      <xdr:colOff>533400</xdr:colOff>
      <xdr:row>55</xdr:row>
      <xdr:rowOff>161671</xdr:rowOff>
    </xdr:to>
    <xdr:pic>
      <xdr:nvPicPr>
        <xdr:cNvPr id="6" name="図 5"/>
        <xdr:cNvPicPr>
          <a:picLocks noChangeAspect="1"/>
        </xdr:cNvPicPr>
      </xdr:nvPicPr>
      <xdr:blipFill>
        <a:blip xmlns:r="http://schemas.openxmlformats.org/officeDocument/2006/relationships" r:embed="rId1"/>
        <a:stretch>
          <a:fillRect/>
        </a:stretch>
      </xdr:blipFill>
      <xdr:spPr>
        <a:xfrm>
          <a:off x="428625" y="9315450"/>
          <a:ext cx="6581775" cy="2028571"/>
        </a:xfrm>
        <a:prstGeom prst="rect">
          <a:avLst/>
        </a:prstGeom>
        <a:ln>
          <a:solidFill>
            <a:schemeClr val="tx1"/>
          </a:solidFill>
        </a:ln>
      </xdr:spPr>
    </xdr:pic>
    <xdr:clientData/>
  </xdr:twoCellAnchor>
  <xdr:twoCellAnchor>
    <xdr:from>
      <xdr:col>5</xdr:col>
      <xdr:colOff>76199</xdr:colOff>
      <xdr:row>44</xdr:row>
      <xdr:rowOff>142875</xdr:rowOff>
    </xdr:from>
    <xdr:to>
      <xdr:col>7</xdr:col>
      <xdr:colOff>485774</xdr:colOff>
      <xdr:row>55</xdr:row>
      <xdr:rowOff>123825</xdr:rowOff>
    </xdr:to>
    <xdr:sp macro="" textlink="">
      <xdr:nvSpPr>
        <xdr:cNvPr id="9" name="テキスト ボックス 8"/>
        <xdr:cNvSpPr txBox="1"/>
      </xdr:nvSpPr>
      <xdr:spPr>
        <a:xfrm>
          <a:off x="5181599" y="9439275"/>
          <a:ext cx="1781175" cy="1866900"/>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2</xdr:col>
      <xdr:colOff>9525</xdr:colOff>
      <xdr:row>30</xdr:row>
      <xdr:rowOff>47624</xdr:rowOff>
    </xdr:from>
    <xdr:to>
      <xdr:col>4</xdr:col>
      <xdr:colOff>466725</xdr:colOff>
      <xdr:row>42</xdr:row>
      <xdr:rowOff>19049</xdr:rowOff>
    </xdr:to>
    <xdr:pic>
      <xdr:nvPicPr>
        <xdr:cNvPr id="7" name="図 6"/>
        <xdr:cNvPicPr>
          <a:picLocks noChangeAspect="1"/>
        </xdr:cNvPicPr>
      </xdr:nvPicPr>
      <xdr:blipFill>
        <a:blip xmlns:r="http://schemas.openxmlformats.org/officeDocument/2006/relationships" r:embed="rId2"/>
        <a:stretch>
          <a:fillRect/>
        </a:stretch>
      </xdr:blipFill>
      <xdr:spPr>
        <a:xfrm>
          <a:off x="428625" y="6915149"/>
          <a:ext cx="4457700" cy="2028825"/>
        </a:xfrm>
        <a:prstGeom prst="rect">
          <a:avLst/>
        </a:prstGeom>
        <a:ln>
          <a:solidFill>
            <a:schemeClr val="tx1"/>
          </a:solidFill>
        </a:ln>
      </xdr:spPr>
    </xdr:pic>
    <xdr:clientData/>
  </xdr:twoCellAnchor>
  <xdr:twoCellAnchor>
    <xdr:from>
      <xdr:col>3</xdr:col>
      <xdr:colOff>1962150</xdr:colOff>
      <xdr:row>30</xdr:row>
      <xdr:rowOff>104775</xdr:rowOff>
    </xdr:from>
    <xdr:to>
      <xdr:col>4</xdr:col>
      <xdr:colOff>447674</xdr:colOff>
      <xdr:row>41</xdr:row>
      <xdr:rowOff>142874</xdr:rowOff>
    </xdr:to>
    <xdr:sp macro="" textlink="">
      <xdr:nvSpPr>
        <xdr:cNvPr id="8" name="テキスト ボックス 7"/>
        <xdr:cNvSpPr txBox="1"/>
      </xdr:nvSpPr>
      <xdr:spPr>
        <a:xfrm>
          <a:off x="4010025" y="6972300"/>
          <a:ext cx="857249" cy="192404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19051</xdr:colOff>
      <xdr:row>7</xdr:row>
      <xdr:rowOff>0</xdr:rowOff>
    </xdr:from>
    <xdr:to>
      <xdr:col>6</xdr:col>
      <xdr:colOff>171451</xdr:colOff>
      <xdr:row>14</xdr:row>
      <xdr:rowOff>38100</xdr:rowOff>
    </xdr:to>
    <xdr:sp macro="" textlink="">
      <xdr:nvSpPr>
        <xdr:cNvPr id="2" name="テキスト ボックス 1"/>
        <xdr:cNvSpPr txBox="1"/>
      </xdr:nvSpPr>
      <xdr:spPr>
        <a:xfrm>
          <a:off x="228601" y="1514475"/>
          <a:ext cx="5734050"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1</xdr:col>
      <xdr:colOff>9526</xdr:colOff>
      <xdr:row>7</xdr:row>
      <xdr:rowOff>9525</xdr:rowOff>
    </xdr:from>
    <xdr:to>
      <xdr:col>6</xdr:col>
      <xdr:colOff>27876</xdr:colOff>
      <xdr:row>13</xdr:row>
      <xdr:rowOff>152252</xdr:rowOff>
    </xdr:to>
    <xdr:pic>
      <xdr:nvPicPr>
        <xdr:cNvPr id="5" name="図 4"/>
        <xdr:cNvPicPr>
          <a:picLocks noChangeAspect="1"/>
        </xdr:cNvPicPr>
      </xdr:nvPicPr>
      <xdr:blipFill>
        <a:blip xmlns:r="http://schemas.openxmlformats.org/officeDocument/2006/relationships" r:embed="rId3"/>
        <a:stretch>
          <a:fillRect/>
        </a:stretch>
      </xdr:blipFill>
      <xdr:spPr>
        <a:xfrm>
          <a:off x="219076" y="1400175"/>
          <a:ext cx="5600000" cy="1180952"/>
        </a:xfrm>
        <a:prstGeom prst="rect">
          <a:avLst/>
        </a:prstGeom>
      </xdr:spPr>
    </xdr:pic>
    <xdr:clientData/>
  </xdr:twoCellAnchor>
  <xdr:twoCellAnchor>
    <xdr:from>
      <xdr:col>4</xdr:col>
      <xdr:colOff>323850</xdr:colOff>
      <xdr:row>7</xdr:row>
      <xdr:rowOff>47625</xdr:rowOff>
    </xdr:from>
    <xdr:to>
      <xdr:col>5</xdr:col>
      <xdr:colOff>638175</xdr:colOff>
      <xdr:row>13</xdr:row>
      <xdr:rowOff>123825</xdr:rowOff>
    </xdr:to>
    <xdr:sp macro="" textlink="">
      <xdr:nvSpPr>
        <xdr:cNvPr id="4" name="テキスト ボックス 3"/>
        <xdr:cNvSpPr txBox="1"/>
      </xdr:nvSpPr>
      <xdr:spPr>
        <a:xfrm>
          <a:off x="4743450" y="1438275"/>
          <a:ext cx="1000125" cy="1114425"/>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Normal="100" workbookViewId="0">
      <selection activeCell="B20" sqref="B20"/>
    </sheetView>
  </sheetViews>
  <sheetFormatPr defaultRowHeight="13.5"/>
  <cols>
    <col min="1" max="2" width="2.75" style="6" customWidth="1"/>
    <col min="3" max="3" width="21.375" style="6" customWidth="1"/>
    <col min="4" max="4" width="31.125" style="6" customWidth="1"/>
    <col min="5" max="7" width="9" style="6"/>
    <col min="8" max="8" width="14.25" style="6" customWidth="1"/>
    <col min="9" max="16384" width="9" style="6"/>
  </cols>
  <sheetData>
    <row r="1" spans="1:8" ht="17.25">
      <c r="A1" s="1" t="s">
        <v>205</v>
      </c>
    </row>
    <row r="2" spans="1:8" ht="3.75" customHeight="1"/>
    <row r="3" spans="1:8" ht="15" customHeight="1">
      <c r="B3" s="125" t="s">
        <v>202</v>
      </c>
      <c r="C3" s="125"/>
      <c r="D3" s="125"/>
      <c r="E3" s="125"/>
      <c r="F3" s="125"/>
      <c r="G3" s="125"/>
    </row>
    <row r="4" spans="1:8" ht="15" customHeight="1">
      <c r="B4" s="125" t="s">
        <v>203</v>
      </c>
      <c r="C4" s="125"/>
      <c r="D4" s="125"/>
      <c r="E4" s="125"/>
      <c r="F4" s="125"/>
      <c r="G4" s="125"/>
    </row>
    <row r="5" spans="1:8" ht="32.25" customHeight="1">
      <c r="B5" s="125" t="s">
        <v>204</v>
      </c>
      <c r="C5" s="125"/>
      <c r="D5" s="125"/>
      <c r="E5" s="125"/>
      <c r="F5" s="125"/>
      <c r="G5" s="125"/>
      <c r="H5" s="125"/>
    </row>
    <row r="6" spans="1:8" ht="11.25" customHeight="1">
      <c r="B6" s="114"/>
      <c r="C6" s="114"/>
      <c r="D6" s="114"/>
      <c r="E6" s="114"/>
      <c r="F6" s="114"/>
      <c r="G6" s="114"/>
      <c r="H6" s="114"/>
    </row>
    <row r="7" spans="1:8" ht="15" customHeight="1">
      <c r="A7" s="117"/>
      <c r="B7" s="119" t="s">
        <v>201</v>
      </c>
      <c r="D7" s="116"/>
      <c r="E7" s="116"/>
      <c r="F7" s="116"/>
      <c r="G7" s="116"/>
    </row>
    <row r="8" spans="1:8">
      <c r="A8" s="117"/>
      <c r="D8" s="116"/>
      <c r="E8" s="116"/>
      <c r="F8" s="116"/>
      <c r="G8" s="116"/>
    </row>
    <row r="9" spans="1:8">
      <c r="A9" s="117"/>
      <c r="D9" s="116"/>
      <c r="E9" s="116"/>
      <c r="F9" s="116"/>
      <c r="G9" s="116"/>
    </row>
    <row r="10" spans="1:8" ht="14.25" customHeight="1">
      <c r="A10" s="117"/>
      <c r="D10" s="116"/>
      <c r="E10" s="116"/>
      <c r="F10" s="116"/>
      <c r="G10" s="116"/>
    </row>
    <row r="11" spans="1:8">
      <c r="A11" s="117"/>
      <c r="D11" s="116"/>
      <c r="E11" s="116"/>
      <c r="F11" s="116"/>
      <c r="G11" s="116"/>
    </row>
    <row r="12" spans="1:8">
      <c r="A12" s="117"/>
      <c r="D12" s="116"/>
      <c r="E12" s="116"/>
      <c r="F12" s="116"/>
      <c r="G12" s="116"/>
    </row>
    <row r="13" spans="1:8">
      <c r="A13" s="117"/>
      <c r="D13" s="116"/>
      <c r="E13" s="116"/>
      <c r="F13" s="116"/>
      <c r="G13" s="116"/>
    </row>
    <row r="14" spans="1:8">
      <c r="A14" s="117"/>
      <c r="D14" s="116"/>
      <c r="E14" s="116"/>
      <c r="F14" s="116"/>
      <c r="G14" s="116"/>
    </row>
    <row r="15" spans="1:8" ht="8.25" customHeight="1">
      <c r="A15" s="117"/>
      <c r="D15" s="116"/>
      <c r="E15" s="116"/>
      <c r="F15" s="116"/>
      <c r="G15" s="116"/>
    </row>
    <row r="16" spans="1:8" s="121" customFormat="1" ht="15" customHeight="1">
      <c r="A16" s="120"/>
      <c r="B16" s="124" t="s">
        <v>206</v>
      </c>
      <c r="C16" s="124"/>
      <c r="D16" s="124"/>
      <c r="E16" s="124"/>
      <c r="F16" s="124"/>
      <c r="G16" s="124"/>
      <c r="H16" s="124"/>
    </row>
    <row r="17" spans="1:8" s="121" customFormat="1" ht="15" customHeight="1">
      <c r="A17" s="120"/>
      <c r="B17" s="122" t="s">
        <v>207</v>
      </c>
      <c r="C17" s="122"/>
      <c r="D17" s="123"/>
      <c r="E17" s="123"/>
      <c r="F17" s="123"/>
      <c r="G17" s="123"/>
      <c r="H17" s="122"/>
    </row>
    <row r="18" spans="1:8">
      <c r="A18" s="117"/>
      <c r="D18" s="116"/>
      <c r="E18" s="116"/>
      <c r="F18" s="116"/>
      <c r="G18" s="116"/>
    </row>
    <row r="19" spans="1:8" ht="15" customHeight="1">
      <c r="B19" s="115" t="s">
        <v>208</v>
      </c>
      <c r="C19" s="115"/>
    </row>
    <row r="20" spans="1:8" ht="15" customHeight="1">
      <c r="B20" s="116" t="s">
        <v>199</v>
      </c>
      <c r="C20" s="116"/>
    </row>
    <row r="21" spans="1:8" ht="15" customHeight="1">
      <c r="A21" s="117"/>
      <c r="B21" s="116" t="s">
        <v>198</v>
      </c>
      <c r="C21" s="116"/>
      <c r="D21" s="116"/>
      <c r="E21" s="116"/>
      <c r="F21" s="116"/>
      <c r="G21" s="116"/>
    </row>
    <row r="22" spans="1:8" ht="15" customHeight="1">
      <c r="A22" s="117"/>
      <c r="B22" s="116" t="s">
        <v>200</v>
      </c>
      <c r="C22" s="116"/>
      <c r="D22" s="116"/>
      <c r="E22" s="116"/>
      <c r="F22" s="116"/>
      <c r="G22" s="116"/>
    </row>
    <row r="23" spans="1:8" ht="15" customHeight="1">
      <c r="A23" s="117"/>
      <c r="D23" s="116"/>
      <c r="E23" s="116"/>
      <c r="F23" s="116"/>
      <c r="G23" s="116"/>
    </row>
    <row r="24" spans="1:8" ht="18.75" customHeight="1">
      <c r="B24" s="28"/>
      <c r="C24" s="85"/>
      <c r="D24" s="85"/>
      <c r="E24" s="85"/>
      <c r="F24" s="85"/>
      <c r="G24" s="85"/>
      <c r="H24" s="85"/>
    </row>
    <row r="25" spans="1:8" ht="13.5" customHeight="1">
      <c r="B25" s="28"/>
      <c r="C25" s="85"/>
      <c r="D25" s="85"/>
      <c r="E25" s="85"/>
      <c r="F25" s="85"/>
      <c r="G25" s="85"/>
      <c r="H25" s="75"/>
    </row>
    <row r="26" spans="1:8" ht="17.25">
      <c r="A26" s="1" t="s">
        <v>173</v>
      </c>
    </row>
    <row r="27" spans="1:8" ht="13.5" customHeight="1">
      <c r="B27" s="127" t="s">
        <v>192</v>
      </c>
      <c r="C27" s="127"/>
      <c r="D27" s="127"/>
      <c r="E27" s="127"/>
      <c r="F27" s="127"/>
      <c r="G27" s="127"/>
      <c r="H27" s="127"/>
    </row>
    <row r="28" spans="1:8" ht="13.5" customHeight="1">
      <c r="B28" s="127"/>
      <c r="C28" s="127"/>
      <c r="D28" s="127"/>
      <c r="E28" s="127"/>
      <c r="F28" s="127"/>
      <c r="G28" s="127"/>
      <c r="H28" s="127"/>
    </row>
    <row r="29" spans="1:8" ht="13.5" customHeight="1">
      <c r="B29" s="127"/>
      <c r="C29" s="127"/>
      <c r="D29" s="127"/>
      <c r="E29" s="127"/>
      <c r="F29" s="127"/>
      <c r="G29" s="127"/>
      <c r="H29" s="127"/>
    </row>
    <row r="30" spans="1:8" ht="13.5" customHeight="1">
      <c r="B30" s="77"/>
      <c r="C30" s="128" t="s">
        <v>174</v>
      </c>
      <c r="D30" s="128"/>
      <c r="E30" s="77"/>
      <c r="F30" s="77"/>
      <c r="G30" s="77"/>
      <c r="H30" s="77"/>
    </row>
    <row r="31" spans="1:8" ht="13.5" customHeight="1">
      <c r="B31" s="28"/>
      <c r="C31" s="76"/>
      <c r="D31" s="76"/>
      <c r="E31" s="75"/>
      <c r="F31" s="75"/>
      <c r="G31" s="75"/>
      <c r="H31" s="75"/>
    </row>
    <row r="32" spans="1:8" ht="13.5" customHeight="1">
      <c r="B32" s="28"/>
      <c r="C32" s="75"/>
      <c r="D32" s="75"/>
      <c r="E32" s="75"/>
      <c r="F32" s="75"/>
      <c r="G32" s="75"/>
      <c r="H32" s="75"/>
    </row>
    <row r="33" spans="2:8" ht="13.5" customHeight="1">
      <c r="B33" s="28"/>
      <c r="C33" s="75"/>
      <c r="D33" s="75"/>
      <c r="E33" s="75"/>
      <c r="F33" s="75"/>
      <c r="G33" s="75"/>
      <c r="H33" s="75"/>
    </row>
    <row r="34" spans="2:8" ht="13.5" customHeight="1">
      <c r="B34" s="28"/>
      <c r="C34" s="75"/>
      <c r="D34" s="75"/>
      <c r="E34" s="75"/>
      <c r="F34" s="75"/>
      <c r="G34" s="75"/>
      <c r="H34" s="75"/>
    </row>
    <row r="35" spans="2:8" ht="13.5" customHeight="1">
      <c r="B35" s="28"/>
      <c r="C35" s="75"/>
      <c r="D35" s="75"/>
      <c r="E35" s="75"/>
      <c r="F35" s="75"/>
      <c r="G35" s="75"/>
      <c r="H35" s="75"/>
    </row>
    <row r="36" spans="2:8" ht="13.5" customHeight="1">
      <c r="B36" s="28"/>
      <c r="C36" s="75"/>
      <c r="D36" s="75"/>
      <c r="E36" s="75"/>
      <c r="F36" s="75"/>
      <c r="G36" s="75"/>
      <c r="H36" s="75"/>
    </row>
    <row r="37" spans="2:8" ht="13.5" customHeight="1">
      <c r="B37" s="28"/>
      <c r="C37" s="75"/>
      <c r="D37" s="75"/>
      <c r="E37" s="75"/>
      <c r="F37" s="75"/>
      <c r="G37" s="75"/>
      <c r="H37" s="75"/>
    </row>
    <row r="38" spans="2:8" ht="13.5" customHeight="1">
      <c r="B38" s="28"/>
      <c r="C38" s="75"/>
      <c r="D38" s="75"/>
      <c r="E38" s="75"/>
      <c r="F38" s="75"/>
      <c r="G38" s="75"/>
      <c r="H38" s="75"/>
    </row>
    <row r="39" spans="2:8" ht="13.5" customHeight="1">
      <c r="B39" s="28"/>
      <c r="C39" s="75"/>
      <c r="D39" s="75"/>
      <c r="E39" s="75"/>
      <c r="F39" s="75"/>
      <c r="G39" s="75"/>
      <c r="H39" s="75"/>
    </row>
    <row r="40" spans="2:8" ht="13.5" customHeight="1">
      <c r="B40" s="28"/>
      <c r="C40" s="75"/>
      <c r="D40" s="75"/>
      <c r="E40" s="75"/>
      <c r="F40" s="75"/>
      <c r="G40" s="75"/>
      <c r="H40" s="75"/>
    </row>
    <row r="41" spans="2:8" ht="13.5" customHeight="1">
      <c r="B41" s="28"/>
      <c r="C41" s="75"/>
      <c r="D41" s="75"/>
      <c r="E41" s="75"/>
      <c r="F41" s="75"/>
      <c r="G41" s="75"/>
      <c r="H41" s="75"/>
    </row>
    <row r="42" spans="2:8" ht="13.5" customHeight="1">
      <c r="B42" s="28"/>
      <c r="C42" s="75"/>
      <c r="D42" s="75"/>
      <c r="E42" s="75"/>
      <c r="F42" s="75"/>
      <c r="G42" s="75"/>
      <c r="H42" s="75"/>
    </row>
    <row r="43" spans="2:8" ht="13.5" customHeight="1">
      <c r="B43" s="28"/>
      <c r="C43" s="75"/>
      <c r="D43" s="75"/>
      <c r="E43" s="75"/>
      <c r="F43" s="75"/>
      <c r="G43" s="75"/>
      <c r="H43" s="75"/>
    </row>
    <row r="44" spans="2:8" ht="15.75" customHeight="1">
      <c r="B44" s="28"/>
      <c r="C44" s="129" t="s">
        <v>175</v>
      </c>
      <c r="D44" s="129"/>
      <c r="E44" s="76"/>
      <c r="F44" s="76"/>
      <c r="G44" s="76"/>
      <c r="H44" s="76"/>
    </row>
    <row r="45" spans="2:8" ht="13.5" customHeight="1">
      <c r="B45" s="28"/>
      <c r="C45" s="75"/>
      <c r="D45" s="75"/>
      <c r="E45" s="75"/>
      <c r="F45" s="75"/>
      <c r="G45" s="75"/>
      <c r="H45" s="75"/>
    </row>
    <row r="46" spans="2:8" ht="13.5" customHeight="1">
      <c r="B46" s="28"/>
      <c r="C46" s="75"/>
      <c r="D46" s="75"/>
      <c r="E46" s="75"/>
      <c r="F46" s="75"/>
      <c r="G46" s="75"/>
      <c r="H46" s="75"/>
    </row>
    <row r="47" spans="2:8" ht="13.5" customHeight="1">
      <c r="B47" s="28"/>
      <c r="C47" s="75"/>
      <c r="D47" s="75"/>
      <c r="E47" s="75"/>
      <c r="F47" s="75"/>
      <c r="G47" s="75"/>
      <c r="H47" s="75"/>
    </row>
    <row r="48" spans="2:8" ht="13.5" customHeight="1">
      <c r="B48" s="28"/>
      <c r="C48" s="75"/>
      <c r="D48" s="75"/>
      <c r="E48" s="75"/>
      <c r="F48" s="75"/>
      <c r="G48" s="75"/>
      <c r="H48" s="75"/>
    </row>
    <row r="49" spans="1:8" ht="13.5" customHeight="1">
      <c r="B49" s="28"/>
      <c r="C49" s="75"/>
      <c r="D49" s="75"/>
      <c r="E49" s="75"/>
      <c r="F49" s="75"/>
      <c r="G49" s="75"/>
      <c r="H49" s="75"/>
    </row>
    <row r="50" spans="1:8" ht="13.5" customHeight="1">
      <c r="B50" s="28"/>
      <c r="C50" s="75"/>
      <c r="D50" s="75"/>
      <c r="E50" s="75"/>
      <c r="F50" s="75"/>
      <c r="G50" s="75"/>
      <c r="H50" s="75"/>
    </row>
    <row r="51" spans="1:8" ht="13.5" customHeight="1">
      <c r="B51" s="28"/>
      <c r="C51" s="75"/>
      <c r="D51" s="75"/>
      <c r="E51" s="75"/>
      <c r="F51" s="75"/>
      <c r="G51" s="75"/>
      <c r="H51" s="75"/>
    </row>
    <row r="52" spans="1:8" ht="13.5" customHeight="1">
      <c r="B52" s="28"/>
      <c r="C52" s="75"/>
      <c r="D52" s="75"/>
      <c r="E52" s="75"/>
      <c r="F52" s="75"/>
      <c r="G52" s="75"/>
      <c r="H52" s="75"/>
    </row>
    <row r="53" spans="1:8" ht="13.5" customHeight="1">
      <c r="B53" s="28"/>
      <c r="C53" s="75"/>
      <c r="D53" s="75"/>
      <c r="E53" s="75"/>
      <c r="F53" s="75"/>
      <c r="G53" s="75"/>
      <c r="H53" s="75"/>
    </row>
    <row r="54" spans="1:8" ht="13.5" customHeight="1">
      <c r="B54" s="28"/>
      <c r="C54" s="75"/>
      <c r="D54" s="75"/>
      <c r="E54" s="75"/>
      <c r="F54" s="75"/>
      <c r="G54" s="75"/>
      <c r="H54" s="75"/>
    </row>
    <row r="55" spans="1:8" ht="13.5" customHeight="1">
      <c r="B55" s="28"/>
      <c r="C55" s="75"/>
      <c r="D55" s="75"/>
      <c r="E55" s="75"/>
      <c r="F55" s="75"/>
      <c r="G55" s="75"/>
      <c r="H55" s="75"/>
    </row>
    <row r="56" spans="1:8" ht="13.5" customHeight="1">
      <c r="B56" s="28"/>
      <c r="C56" s="75"/>
      <c r="D56" s="75"/>
      <c r="E56" s="75"/>
      <c r="F56" s="75"/>
      <c r="G56" s="75"/>
      <c r="H56" s="75"/>
    </row>
    <row r="57" spans="1:8" ht="13.5" customHeight="1">
      <c r="B57" s="28"/>
      <c r="C57" s="85"/>
      <c r="D57" s="85"/>
      <c r="E57" s="85"/>
      <c r="F57" s="85"/>
      <c r="G57" s="85"/>
      <c r="H57" s="85"/>
    </row>
    <row r="58" spans="1:8" ht="13.5" customHeight="1"/>
    <row r="59" spans="1:8" ht="14.25" customHeight="1">
      <c r="A59" s="126" t="s">
        <v>54</v>
      </c>
      <c r="B59" s="126"/>
      <c r="C59" s="126"/>
      <c r="D59" s="126"/>
      <c r="E59" s="126"/>
      <c r="F59" s="126"/>
      <c r="G59" s="126"/>
      <c r="H59" s="126"/>
    </row>
    <row r="60" spans="1:8" ht="14.25" customHeight="1">
      <c r="A60" s="126"/>
      <c r="B60" s="126"/>
      <c r="C60" s="126"/>
      <c r="D60" s="126"/>
      <c r="E60" s="126"/>
      <c r="F60" s="126"/>
      <c r="G60" s="126"/>
      <c r="H60" s="126"/>
    </row>
  </sheetData>
  <mergeCells count="8">
    <mergeCell ref="B16:H16"/>
    <mergeCell ref="B3:G3"/>
    <mergeCell ref="B4:G4"/>
    <mergeCell ref="A59:H60"/>
    <mergeCell ref="B27:H29"/>
    <mergeCell ref="C30:D30"/>
    <mergeCell ref="C44:D44"/>
    <mergeCell ref="B5:H5"/>
  </mergeCells>
  <phoneticPr fontId="2"/>
  <printOptions horizontalCentered="1"/>
  <pageMargins left="0.51181102362204722" right="0.51181102362204722" top="0.74803149606299213" bottom="0.35433070866141736" header="0.51181102362204722" footer="0.11811023622047245"/>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tabSelected="1" topLeftCell="A26" zoomScale="80" zoomScaleNormal="80" workbookViewId="0">
      <selection activeCell="Y62" sqref="Y62:Z64"/>
    </sheetView>
  </sheetViews>
  <sheetFormatPr defaultRowHeight="11.25"/>
  <cols>
    <col min="1" max="1" width="19.625" style="19" customWidth="1"/>
    <col min="2" max="2" width="2.625" style="19" customWidth="1"/>
    <col min="3" max="3" width="19" style="19" customWidth="1"/>
    <col min="4" max="7" width="5.625" style="19" customWidth="1"/>
    <col min="8" max="10" width="4.625" style="19" customWidth="1"/>
    <col min="11" max="13" width="5.375" style="19" customWidth="1"/>
    <col min="14" max="14" width="4.75" style="19" customWidth="1"/>
    <col min="15" max="15" width="3.125" style="19" customWidth="1"/>
    <col min="16" max="17" width="2.625" style="19" customWidth="1"/>
    <col min="18" max="18" width="3" style="19" bestFit="1" customWidth="1"/>
    <col min="19" max="19" width="2.625" style="19" customWidth="1"/>
    <col min="20" max="21" width="3.125" style="19" customWidth="1"/>
    <col min="22" max="23" width="2.625" style="19" customWidth="1"/>
    <col min="24" max="24" width="3" style="19" bestFit="1" customWidth="1"/>
    <col min="25" max="26" width="2.625" style="19" customWidth="1"/>
    <col min="27" max="27" width="5.5" style="19" customWidth="1"/>
    <col min="28" max="28" width="9" style="19" customWidth="1"/>
    <col min="29" max="16384" width="9" style="19"/>
  </cols>
  <sheetData>
    <row r="1" spans="1:26" ht="19.5" customHeight="1">
      <c r="A1" s="140" t="s">
        <v>113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row>
    <row r="2" spans="1:26" ht="6" customHeight="1">
      <c r="A2" s="50"/>
      <c r="B2" s="50"/>
      <c r="C2" s="50"/>
      <c r="D2" s="50"/>
      <c r="E2" s="50"/>
      <c r="F2" s="50"/>
      <c r="G2" s="50"/>
      <c r="H2" s="50"/>
      <c r="I2" s="50"/>
      <c r="J2" s="50"/>
      <c r="K2" s="50"/>
      <c r="L2" s="50"/>
      <c r="M2" s="50"/>
      <c r="N2" s="50"/>
      <c r="O2" s="50"/>
      <c r="P2" s="50"/>
      <c r="Q2" s="50"/>
      <c r="R2" s="50"/>
      <c r="U2" s="50"/>
      <c r="V2" s="50"/>
      <c r="W2" s="50"/>
      <c r="X2" s="50"/>
    </row>
    <row r="3" spans="1:26" ht="11.25" customHeight="1">
      <c r="A3" s="141" t="s">
        <v>0</v>
      </c>
      <c r="B3" s="142"/>
      <c r="C3" s="137" t="s">
        <v>114</v>
      </c>
      <c r="D3" s="138"/>
      <c r="E3" s="138"/>
      <c r="F3" s="138"/>
      <c r="G3" s="138"/>
      <c r="H3" s="138"/>
      <c r="I3" s="138"/>
      <c r="J3" s="139"/>
      <c r="K3" s="143" t="s">
        <v>115</v>
      </c>
      <c r="L3" s="144"/>
      <c r="M3" s="144"/>
      <c r="N3" s="144"/>
      <c r="O3" s="144"/>
      <c r="P3" s="144"/>
      <c r="Q3" s="144"/>
      <c r="R3" s="144"/>
      <c r="S3" s="144"/>
      <c r="T3" s="144"/>
      <c r="U3" s="144"/>
      <c r="V3" s="144"/>
      <c r="W3" s="144"/>
      <c r="X3" s="144"/>
      <c r="Y3" s="144"/>
      <c r="Z3" s="144"/>
    </row>
    <row r="4" spans="1:26" ht="11.25" customHeight="1">
      <c r="A4" s="141" t="s">
        <v>1</v>
      </c>
      <c r="B4" s="142"/>
      <c r="C4" s="145"/>
      <c r="D4" s="146"/>
      <c r="E4" s="146"/>
      <c r="F4" s="146"/>
      <c r="G4" s="146"/>
      <c r="H4" s="146"/>
      <c r="I4" s="146"/>
      <c r="J4" s="147"/>
      <c r="K4" s="143"/>
      <c r="L4" s="144"/>
      <c r="M4" s="144"/>
      <c r="N4" s="144"/>
      <c r="O4" s="144"/>
      <c r="P4" s="144"/>
      <c r="Q4" s="144"/>
      <c r="R4" s="144"/>
      <c r="S4" s="144"/>
      <c r="T4" s="144"/>
      <c r="U4" s="144"/>
      <c r="V4" s="144"/>
      <c r="W4" s="144"/>
      <c r="X4" s="144"/>
      <c r="Y4" s="144"/>
      <c r="Z4" s="144"/>
    </row>
    <row r="5" spans="1:26" ht="22.5" customHeight="1">
      <c r="A5" s="148" t="s">
        <v>2</v>
      </c>
      <c r="B5" s="149"/>
      <c r="C5" s="150"/>
      <c r="D5" s="151"/>
      <c r="E5" s="151"/>
      <c r="F5" s="151"/>
      <c r="G5" s="151"/>
      <c r="H5" s="151"/>
      <c r="I5" s="151"/>
      <c r="J5" s="109" t="s">
        <v>3</v>
      </c>
      <c r="K5" s="143"/>
      <c r="L5" s="144"/>
      <c r="M5" s="144"/>
      <c r="N5" s="144"/>
      <c r="O5" s="144"/>
      <c r="P5" s="144"/>
      <c r="Q5" s="144"/>
      <c r="R5" s="144"/>
      <c r="S5" s="144"/>
      <c r="T5" s="144"/>
      <c r="U5" s="144"/>
      <c r="V5" s="144"/>
      <c r="W5" s="144"/>
      <c r="X5" s="144"/>
      <c r="Y5" s="144"/>
      <c r="Z5" s="144"/>
    </row>
    <row r="6" spans="1:26" ht="15" customHeight="1">
      <c r="O6" s="130" t="s">
        <v>116</v>
      </c>
      <c r="P6" s="130"/>
      <c r="Q6" s="130"/>
      <c r="R6" s="130"/>
      <c r="S6" s="130"/>
      <c r="T6" s="130"/>
      <c r="U6" s="130"/>
      <c r="V6" s="130"/>
      <c r="W6" s="130"/>
      <c r="X6" s="130"/>
      <c r="Y6" s="130"/>
      <c r="Z6" s="130"/>
    </row>
    <row r="7" spans="1:26" ht="36" customHeight="1">
      <c r="A7" s="131" t="s">
        <v>117</v>
      </c>
      <c r="B7" s="132"/>
      <c r="C7" s="131" t="s">
        <v>118</v>
      </c>
      <c r="D7" s="135"/>
      <c r="E7" s="135"/>
      <c r="F7" s="135"/>
      <c r="G7" s="135"/>
      <c r="H7" s="135"/>
      <c r="I7" s="135"/>
      <c r="J7" s="132"/>
      <c r="K7" s="178" t="s">
        <v>6</v>
      </c>
      <c r="L7" s="244"/>
      <c r="M7" s="244"/>
      <c r="N7" s="179"/>
      <c r="O7" s="137" t="s">
        <v>108</v>
      </c>
      <c r="P7" s="138"/>
      <c r="Q7" s="138"/>
      <c r="R7" s="138"/>
      <c r="S7" s="138"/>
      <c r="T7" s="139"/>
      <c r="U7" s="137" t="s">
        <v>109</v>
      </c>
      <c r="V7" s="138"/>
      <c r="W7" s="138"/>
      <c r="X7" s="138"/>
      <c r="Y7" s="138"/>
      <c r="Z7" s="139"/>
    </row>
    <row r="8" spans="1:26" ht="12" customHeight="1">
      <c r="A8" s="133"/>
      <c r="B8" s="134"/>
      <c r="C8" s="133"/>
      <c r="D8" s="136"/>
      <c r="E8" s="136"/>
      <c r="F8" s="136"/>
      <c r="G8" s="136"/>
      <c r="H8" s="136"/>
      <c r="I8" s="136"/>
      <c r="J8" s="134"/>
      <c r="K8" s="137" t="s">
        <v>8</v>
      </c>
      <c r="L8" s="139"/>
      <c r="M8" s="137" t="s">
        <v>9</v>
      </c>
      <c r="N8" s="139"/>
      <c r="O8" s="137" t="s">
        <v>8</v>
      </c>
      <c r="P8" s="138"/>
      <c r="Q8" s="139"/>
      <c r="R8" s="137" t="s">
        <v>9</v>
      </c>
      <c r="S8" s="138"/>
      <c r="T8" s="139"/>
      <c r="U8" s="137" t="s">
        <v>8</v>
      </c>
      <c r="V8" s="138"/>
      <c r="W8" s="139"/>
      <c r="X8" s="137" t="s">
        <v>9</v>
      </c>
      <c r="Y8" s="138"/>
      <c r="Z8" s="139"/>
    </row>
    <row r="9" spans="1:26" ht="12" customHeight="1">
      <c r="A9" s="157" t="s">
        <v>119</v>
      </c>
      <c r="B9" s="158"/>
      <c r="C9" s="161" t="s">
        <v>120</v>
      </c>
      <c r="D9" s="162"/>
      <c r="E9" s="162"/>
      <c r="F9" s="162"/>
      <c r="G9" s="162"/>
      <c r="H9" s="162"/>
      <c r="I9" s="162"/>
      <c r="J9" s="163"/>
      <c r="K9" s="245">
        <v>1</v>
      </c>
      <c r="L9" s="246"/>
      <c r="M9" s="245"/>
      <c r="N9" s="246"/>
      <c r="O9" s="152" t="str">
        <f>IF(0.5&gt;P9,"*","")</f>
        <v>*</v>
      </c>
      <c r="P9" s="374"/>
      <c r="Q9" s="375"/>
      <c r="R9" s="152" t="str">
        <f>IF(L9&gt;S9,"*","")</f>
        <v/>
      </c>
      <c r="S9" s="374"/>
      <c r="T9" s="375"/>
      <c r="U9" s="152" t="str">
        <f>IF(0.5&gt;V9,"*","")</f>
        <v>*</v>
      </c>
      <c r="V9" s="374"/>
      <c r="W9" s="375"/>
      <c r="X9" s="152" t="str">
        <f>IF(N9&gt;Y9,"*","")</f>
        <v/>
      </c>
      <c r="Y9" s="374"/>
      <c r="Z9" s="375"/>
    </row>
    <row r="10" spans="1:26" ht="12" customHeight="1">
      <c r="A10" s="159"/>
      <c r="B10" s="160"/>
      <c r="C10" s="154" t="s">
        <v>121</v>
      </c>
      <c r="D10" s="155"/>
      <c r="E10" s="155"/>
      <c r="F10" s="155"/>
      <c r="G10" s="155"/>
      <c r="H10" s="155"/>
      <c r="I10" s="155"/>
      <c r="J10" s="156"/>
      <c r="K10" s="247"/>
      <c r="L10" s="248"/>
      <c r="M10" s="247"/>
      <c r="N10" s="248"/>
      <c r="O10" s="153"/>
      <c r="P10" s="376"/>
      <c r="Q10" s="377"/>
      <c r="R10" s="153"/>
      <c r="S10" s="376"/>
      <c r="T10" s="377"/>
      <c r="U10" s="153"/>
      <c r="V10" s="376"/>
      <c r="W10" s="377"/>
      <c r="X10" s="153"/>
      <c r="Y10" s="376"/>
      <c r="Z10" s="377"/>
    </row>
    <row r="11" spans="1:26" ht="12" customHeight="1">
      <c r="A11" s="177" t="s">
        <v>122</v>
      </c>
      <c r="B11" s="177"/>
      <c r="C11" s="161" t="s">
        <v>123</v>
      </c>
      <c r="D11" s="162"/>
      <c r="E11" s="162"/>
      <c r="F11" s="162"/>
      <c r="G11" s="162"/>
      <c r="H11" s="162"/>
      <c r="I11" s="162"/>
      <c r="J11" s="163"/>
      <c r="K11" s="245">
        <v>3</v>
      </c>
      <c r="L11" s="246"/>
      <c r="M11" s="245"/>
      <c r="N11" s="246"/>
      <c r="O11" s="166" t="str">
        <f>IF(1.5&gt;P11,"*","")</f>
        <v>*</v>
      </c>
      <c r="P11" s="378"/>
      <c r="Q11" s="379"/>
      <c r="R11" s="166" t="str">
        <f>IF(L11&gt;S11,"*","")</f>
        <v/>
      </c>
      <c r="S11" s="378"/>
      <c r="T11" s="379"/>
      <c r="U11" s="166" t="str">
        <f>IF(1.5&gt;V11,"*","")</f>
        <v>*</v>
      </c>
      <c r="V11" s="378"/>
      <c r="W11" s="379"/>
      <c r="X11" s="166" t="str">
        <f>IF(N11&gt;Y11,"*","")</f>
        <v/>
      </c>
      <c r="Y11" s="378"/>
      <c r="Z11" s="379"/>
    </row>
    <row r="12" spans="1:26" ht="12" customHeight="1">
      <c r="A12" s="177"/>
      <c r="B12" s="177"/>
      <c r="C12" s="168" t="s">
        <v>124</v>
      </c>
      <c r="D12" s="169"/>
      <c r="E12" s="169"/>
      <c r="F12" s="169"/>
      <c r="G12" s="169"/>
      <c r="H12" s="169"/>
      <c r="I12" s="169"/>
      <c r="J12" s="170"/>
      <c r="K12" s="249"/>
      <c r="L12" s="250"/>
      <c r="M12" s="249"/>
      <c r="N12" s="250"/>
      <c r="O12" s="167"/>
      <c r="P12" s="380"/>
      <c r="Q12" s="381"/>
      <c r="R12" s="167"/>
      <c r="S12" s="380"/>
      <c r="T12" s="381"/>
      <c r="U12" s="167"/>
      <c r="V12" s="380"/>
      <c r="W12" s="381"/>
      <c r="X12" s="167"/>
      <c r="Y12" s="380"/>
      <c r="Z12" s="381"/>
    </row>
    <row r="13" spans="1:26" ht="12" customHeight="1">
      <c r="A13" s="177"/>
      <c r="B13" s="177"/>
      <c r="C13" s="171" t="s">
        <v>125</v>
      </c>
      <c r="D13" s="172"/>
      <c r="E13" s="172"/>
      <c r="F13" s="172"/>
      <c r="G13" s="172"/>
      <c r="H13" s="172"/>
      <c r="I13" s="172"/>
      <c r="J13" s="173"/>
      <c r="K13" s="249"/>
      <c r="L13" s="250"/>
      <c r="M13" s="249"/>
      <c r="N13" s="250"/>
      <c r="O13" s="167"/>
      <c r="P13" s="380"/>
      <c r="Q13" s="381"/>
      <c r="R13" s="167"/>
      <c r="S13" s="380"/>
      <c r="T13" s="381"/>
      <c r="U13" s="167"/>
      <c r="V13" s="380"/>
      <c r="W13" s="381"/>
      <c r="X13" s="167"/>
      <c r="Y13" s="380"/>
      <c r="Z13" s="381"/>
    </row>
    <row r="14" spans="1:26" ht="12" customHeight="1">
      <c r="A14" s="177"/>
      <c r="B14" s="177"/>
      <c r="C14" s="171" t="s">
        <v>126</v>
      </c>
      <c r="D14" s="172"/>
      <c r="E14" s="172"/>
      <c r="F14" s="172"/>
      <c r="G14" s="172"/>
      <c r="H14" s="172"/>
      <c r="I14" s="172"/>
      <c r="J14" s="173"/>
      <c r="K14" s="249"/>
      <c r="L14" s="250"/>
      <c r="M14" s="249"/>
      <c r="N14" s="250"/>
      <c r="O14" s="167"/>
      <c r="P14" s="380"/>
      <c r="Q14" s="381"/>
      <c r="R14" s="167"/>
      <c r="S14" s="380"/>
      <c r="T14" s="381"/>
      <c r="U14" s="167"/>
      <c r="V14" s="380"/>
      <c r="W14" s="381"/>
      <c r="X14" s="167"/>
      <c r="Y14" s="380"/>
      <c r="Z14" s="381"/>
    </row>
    <row r="15" spans="1:26" ht="12" customHeight="1">
      <c r="A15" s="177"/>
      <c r="B15" s="177"/>
      <c r="C15" s="171" t="s">
        <v>127</v>
      </c>
      <c r="D15" s="172"/>
      <c r="E15" s="172"/>
      <c r="F15" s="172"/>
      <c r="G15" s="172"/>
      <c r="H15" s="172"/>
      <c r="I15" s="172"/>
      <c r="J15" s="173"/>
      <c r="K15" s="249"/>
      <c r="L15" s="250"/>
      <c r="M15" s="249"/>
      <c r="N15" s="250"/>
      <c r="O15" s="167"/>
      <c r="P15" s="380"/>
      <c r="Q15" s="381"/>
      <c r="R15" s="167"/>
      <c r="S15" s="380"/>
      <c r="T15" s="381"/>
      <c r="U15" s="167"/>
      <c r="V15" s="380"/>
      <c r="W15" s="381"/>
      <c r="X15" s="167"/>
      <c r="Y15" s="380"/>
      <c r="Z15" s="381"/>
    </row>
    <row r="16" spans="1:26" ht="12" customHeight="1">
      <c r="A16" s="177"/>
      <c r="B16" s="177"/>
      <c r="C16" s="171" t="s">
        <v>128</v>
      </c>
      <c r="D16" s="172"/>
      <c r="E16" s="172"/>
      <c r="F16" s="172"/>
      <c r="G16" s="172"/>
      <c r="H16" s="172"/>
      <c r="I16" s="172"/>
      <c r="J16" s="173"/>
      <c r="K16" s="249"/>
      <c r="L16" s="250"/>
      <c r="M16" s="249"/>
      <c r="N16" s="250"/>
      <c r="O16" s="167"/>
      <c r="P16" s="380"/>
      <c r="Q16" s="381"/>
      <c r="R16" s="167"/>
      <c r="S16" s="380"/>
      <c r="T16" s="381"/>
      <c r="U16" s="167"/>
      <c r="V16" s="380"/>
      <c r="W16" s="381"/>
      <c r="X16" s="167"/>
      <c r="Y16" s="380"/>
      <c r="Z16" s="381"/>
    </row>
    <row r="17" spans="1:26" ht="12" customHeight="1">
      <c r="A17" s="177"/>
      <c r="B17" s="177"/>
      <c r="C17" s="174" t="s">
        <v>129</v>
      </c>
      <c r="D17" s="175"/>
      <c r="E17" s="175"/>
      <c r="F17" s="175"/>
      <c r="G17" s="175"/>
      <c r="H17" s="175"/>
      <c r="I17" s="175"/>
      <c r="J17" s="176"/>
      <c r="K17" s="247"/>
      <c r="L17" s="248"/>
      <c r="M17" s="247"/>
      <c r="N17" s="248"/>
      <c r="O17" s="167"/>
      <c r="P17" s="382"/>
      <c r="Q17" s="383"/>
      <c r="R17" s="167"/>
      <c r="S17" s="382"/>
      <c r="T17" s="383"/>
      <c r="U17" s="167"/>
      <c r="V17" s="382"/>
      <c r="W17" s="383"/>
      <c r="X17" s="167"/>
      <c r="Y17" s="382"/>
      <c r="Z17" s="383"/>
    </row>
    <row r="18" spans="1:26" ht="12" customHeight="1">
      <c r="A18" s="164" t="s">
        <v>130</v>
      </c>
      <c r="B18" s="164"/>
      <c r="C18" s="165" t="s">
        <v>131</v>
      </c>
      <c r="D18" s="165"/>
      <c r="E18" s="165"/>
      <c r="F18" s="165"/>
      <c r="G18" s="165"/>
      <c r="H18" s="165"/>
      <c r="I18" s="165"/>
      <c r="J18" s="165"/>
      <c r="K18" s="251">
        <v>4</v>
      </c>
      <c r="L18" s="252"/>
      <c r="M18" s="251"/>
      <c r="N18" s="252"/>
      <c r="O18" s="99" t="str">
        <f>IF(2&gt;P18,"*","")</f>
        <v>*</v>
      </c>
      <c r="P18" s="384"/>
      <c r="Q18" s="385"/>
      <c r="R18" s="99" t="str">
        <f>IF(L18&gt;S18,"*","")</f>
        <v/>
      </c>
      <c r="S18" s="386"/>
      <c r="T18" s="387"/>
      <c r="U18" s="99" t="str">
        <f>IF(2&gt;V18,"*","")</f>
        <v>*</v>
      </c>
      <c r="V18" s="386"/>
      <c r="W18" s="387"/>
      <c r="X18" s="99" t="str">
        <f>IF(N18&gt;Y18,"*","")</f>
        <v/>
      </c>
      <c r="Y18" s="386"/>
      <c r="Z18" s="387"/>
    </row>
    <row r="19" spans="1:26" ht="12" customHeight="1">
      <c r="A19" s="61"/>
      <c r="B19" s="61"/>
      <c r="C19" s="255"/>
      <c r="D19" s="255"/>
      <c r="E19" s="255"/>
      <c r="F19" s="255"/>
      <c r="G19" s="255"/>
      <c r="H19" s="255"/>
      <c r="I19" s="255"/>
      <c r="J19" s="255"/>
      <c r="K19" s="62"/>
      <c r="L19" s="63"/>
      <c r="M19" s="62"/>
      <c r="N19" s="63"/>
      <c r="O19" s="51" t="s">
        <v>132</v>
      </c>
      <c r="P19" s="393">
        <f>SUM(P9:Q18)</f>
        <v>0</v>
      </c>
      <c r="Q19" s="394"/>
      <c r="R19" s="51" t="s">
        <v>133</v>
      </c>
      <c r="S19" s="395">
        <f>SUM(S9:T18)</f>
        <v>0</v>
      </c>
      <c r="T19" s="396"/>
      <c r="U19" s="51" t="s">
        <v>134</v>
      </c>
      <c r="V19" s="395">
        <f>SUM(V9:W18)</f>
        <v>0</v>
      </c>
      <c r="W19" s="396"/>
      <c r="X19" s="51" t="s">
        <v>135</v>
      </c>
      <c r="Y19" s="395">
        <f>SUM(Y9:Z18)</f>
        <v>0</v>
      </c>
      <c r="Z19" s="396"/>
    </row>
    <row r="20" spans="1:26" ht="12" customHeight="1"/>
    <row r="21" spans="1:26" ht="41.25" customHeight="1">
      <c r="A21" s="131" t="s">
        <v>194</v>
      </c>
      <c r="B21" s="132"/>
      <c r="C21" s="131" t="s">
        <v>5</v>
      </c>
      <c r="D21" s="135"/>
      <c r="E21" s="135"/>
      <c r="F21" s="135"/>
      <c r="G21" s="135"/>
      <c r="H21" s="135"/>
      <c r="I21" s="135"/>
      <c r="J21" s="132"/>
      <c r="K21" s="178" t="s">
        <v>106</v>
      </c>
      <c r="L21" s="179"/>
      <c r="M21" s="178" t="s">
        <v>107</v>
      </c>
      <c r="N21" s="179"/>
      <c r="O21" s="137" t="s">
        <v>108</v>
      </c>
      <c r="P21" s="138"/>
      <c r="Q21" s="138"/>
      <c r="R21" s="138"/>
      <c r="S21" s="138"/>
      <c r="T21" s="139"/>
      <c r="U21" s="137" t="s">
        <v>109</v>
      </c>
      <c r="V21" s="138"/>
      <c r="W21" s="138"/>
      <c r="X21" s="138"/>
      <c r="Y21" s="138"/>
      <c r="Z21" s="139"/>
    </row>
    <row r="22" spans="1:26" ht="13.5" customHeight="1">
      <c r="A22" s="133"/>
      <c r="B22" s="134"/>
      <c r="C22" s="133"/>
      <c r="D22" s="136"/>
      <c r="E22" s="136"/>
      <c r="F22" s="136"/>
      <c r="G22" s="136"/>
      <c r="H22" s="136"/>
      <c r="I22" s="136"/>
      <c r="J22" s="134"/>
      <c r="K22" s="78" t="s">
        <v>8</v>
      </c>
      <c r="L22" s="40" t="s">
        <v>9</v>
      </c>
      <c r="M22" s="40" t="s">
        <v>8</v>
      </c>
      <c r="N22" s="79" t="s">
        <v>9</v>
      </c>
      <c r="O22" s="137" t="s">
        <v>8</v>
      </c>
      <c r="P22" s="138"/>
      <c r="Q22" s="139"/>
      <c r="R22" s="137" t="s">
        <v>9</v>
      </c>
      <c r="S22" s="138"/>
      <c r="T22" s="139"/>
      <c r="U22" s="137" t="s">
        <v>8</v>
      </c>
      <c r="V22" s="138"/>
      <c r="W22" s="139"/>
      <c r="X22" s="137" t="s">
        <v>9</v>
      </c>
      <c r="Y22" s="138"/>
      <c r="Z22" s="139"/>
    </row>
    <row r="23" spans="1:26" s="64" customFormat="1" ht="12" customHeight="1">
      <c r="A23" s="157" t="s">
        <v>94</v>
      </c>
      <c r="B23" s="158"/>
      <c r="C23" s="161" t="s">
        <v>55</v>
      </c>
      <c r="D23" s="162"/>
      <c r="E23" s="162"/>
      <c r="F23" s="162"/>
      <c r="G23" s="162"/>
      <c r="H23" s="162"/>
      <c r="I23" s="162"/>
      <c r="J23" s="163"/>
      <c r="K23" s="187">
        <v>1</v>
      </c>
      <c r="L23" s="190"/>
      <c r="M23" s="187">
        <v>1</v>
      </c>
      <c r="N23" s="190"/>
      <c r="O23" s="180" t="str">
        <f>IF(K23&gt;P23,"*","")</f>
        <v>*</v>
      </c>
      <c r="P23" s="387"/>
      <c r="Q23" s="388"/>
      <c r="R23" s="180" t="str">
        <f>IF(L23&gt;S23,"*","")</f>
        <v/>
      </c>
      <c r="S23" s="387"/>
      <c r="T23" s="388"/>
      <c r="U23" s="180" t="str">
        <f>IF(M23&gt;V23,"*","")</f>
        <v>*</v>
      </c>
      <c r="V23" s="387"/>
      <c r="W23" s="388"/>
      <c r="X23" s="180" t="str">
        <f>IF(N23&gt;Y23,"*","")</f>
        <v/>
      </c>
      <c r="Y23" s="387"/>
      <c r="Z23" s="388"/>
    </row>
    <row r="24" spans="1:26" s="65" customFormat="1" ht="12" customHeight="1">
      <c r="A24" s="193"/>
      <c r="B24" s="194"/>
      <c r="C24" s="171" t="s">
        <v>56</v>
      </c>
      <c r="D24" s="172"/>
      <c r="E24" s="172"/>
      <c r="F24" s="172"/>
      <c r="G24" s="172"/>
      <c r="H24" s="172"/>
      <c r="I24" s="172"/>
      <c r="J24" s="173"/>
      <c r="K24" s="188"/>
      <c r="L24" s="191"/>
      <c r="M24" s="188"/>
      <c r="N24" s="191"/>
      <c r="O24" s="180"/>
      <c r="P24" s="387"/>
      <c r="Q24" s="388"/>
      <c r="R24" s="180"/>
      <c r="S24" s="387"/>
      <c r="T24" s="388"/>
      <c r="U24" s="180"/>
      <c r="V24" s="387"/>
      <c r="W24" s="388"/>
      <c r="X24" s="180"/>
      <c r="Y24" s="387"/>
      <c r="Z24" s="388"/>
    </row>
    <row r="25" spans="1:26" s="64" customFormat="1" ht="12" customHeight="1">
      <c r="A25" s="159"/>
      <c r="B25" s="160"/>
      <c r="C25" s="154" t="s">
        <v>57</v>
      </c>
      <c r="D25" s="155"/>
      <c r="E25" s="155"/>
      <c r="F25" s="155"/>
      <c r="G25" s="155"/>
      <c r="H25" s="155"/>
      <c r="I25" s="155"/>
      <c r="J25" s="156"/>
      <c r="K25" s="189"/>
      <c r="L25" s="192"/>
      <c r="M25" s="189"/>
      <c r="N25" s="192"/>
      <c r="O25" s="180"/>
      <c r="P25" s="387"/>
      <c r="Q25" s="388"/>
      <c r="R25" s="180"/>
      <c r="S25" s="387"/>
      <c r="T25" s="388"/>
      <c r="U25" s="180"/>
      <c r="V25" s="387"/>
      <c r="W25" s="388"/>
      <c r="X25" s="180"/>
      <c r="Y25" s="387"/>
      <c r="Z25" s="388"/>
    </row>
    <row r="26" spans="1:26" s="64" customFormat="1" ht="12" customHeight="1">
      <c r="A26" s="181" t="s">
        <v>103</v>
      </c>
      <c r="B26" s="182"/>
      <c r="C26" s="161" t="s">
        <v>58</v>
      </c>
      <c r="D26" s="162"/>
      <c r="E26" s="162"/>
      <c r="F26" s="162"/>
      <c r="G26" s="162"/>
      <c r="H26" s="162"/>
      <c r="I26" s="162"/>
      <c r="J26" s="163"/>
      <c r="K26" s="187">
        <v>2</v>
      </c>
      <c r="L26" s="190"/>
      <c r="M26" s="187">
        <v>4</v>
      </c>
      <c r="N26" s="190"/>
      <c r="O26" s="180" t="str">
        <f>IF(K26&gt;P26,"*","")</f>
        <v>*</v>
      </c>
      <c r="P26" s="387"/>
      <c r="Q26" s="388"/>
      <c r="R26" s="180" t="str">
        <f>IF(L26&gt;S26,"*","")</f>
        <v/>
      </c>
      <c r="S26" s="387"/>
      <c r="T26" s="388"/>
      <c r="U26" s="180" t="str">
        <f>IF(M26&gt;V26,"*","")</f>
        <v>*</v>
      </c>
      <c r="V26" s="387"/>
      <c r="W26" s="388"/>
      <c r="X26" s="180" t="str">
        <f>IF(N26&gt;Y26,"*","")</f>
        <v/>
      </c>
      <c r="Y26" s="387"/>
      <c r="Z26" s="388"/>
    </row>
    <row r="27" spans="1:26" s="64" customFormat="1" ht="12" customHeight="1">
      <c r="A27" s="183"/>
      <c r="B27" s="184"/>
      <c r="C27" s="171" t="s">
        <v>59</v>
      </c>
      <c r="D27" s="172"/>
      <c r="E27" s="172"/>
      <c r="F27" s="172"/>
      <c r="G27" s="172"/>
      <c r="H27" s="172"/>
      <c r="I27" s="172"/>
      <c r="J27" s="173"/>
      <c r="K27" s="188"/>
      <c r="L27" s="191"/>
      <c r="M27" s="188"/>
      <c r="N27" s="191"/>
      <c r="O27" s="180"/>
      <c r="P27" s="387"/>
      <c r="Q27" s="388"/>
      <c r="R27" s="180"/>
      <c r="S27" s="387"/>
      <c r="T27" s="388"/>
      <c r="U27" s="180"/>
      <c r="V27" s="387"/>
      <c r="W27" s="388"/>
      <c r="X27" s="180"/>
      <c r="Y27" s="387"/>
      <c r="Z27" s="388"/>
    </row>
    <row r="28" spans="1:26" s="64" customFormat="1" ht="12" customHeight="1">
      <c r="A28" s="183"/>
      <c r="B28" s="184"/>
      <c r="C28" s="171" t="s">
        <v>60</v>
      </c>
      <c r="D28" s="172"/>
      <c r="E28" s="172"/>
      <c r="F28" s="172"/>
      <c r="G28" s="172"/>
      <c r="H28" s="172"/>
      <c r="I28" s="172"/>
      <c r="J28" s="173"/>
      <c r="K28" s="188"/>
      <c r="L28" s="191"/>
      <c r="M28" s="188"/>
      <c r="N28" s="191"/>
      <c r="O28" s="180"/>
      <c r="P28" s="387"/>
      <c r="Q28" s="388"/>
      <c r="R28" s="180"/>
      <c r="S28" s="387"/>
      <c r="T28" s="388"/>
      <c r="U28" s="180"/>
      <c r="V28" s="387"/>
      <c r="W28" s="388"/>
      <c r="X28" s="180"/>
      <c r="Y28" s="387"/>
      <c r="Z28" s="388"/>
    </row>
    <row r="29" spans="1:26" s="64" customFormat="1" ht="12" customHeight="1">
      <c r="A29" s="183"/>
      <c r="B29" s="184"/>
      <c r="C29" s="171" t="s">
        <v>61</v>
      </c>
      <c r="D29" s="172"/>
      <c r="E29" s="172"/>
      <c r="F29" s="172"/>
      <c r="G29" s="172"/>
      <c r="H29" s="172"/>
      <c r="I29" s="172"/>
      <c r="J29" s="173"/>
      <c r="K29" s="188"/>
      <c r="L29" s="191"/>
      <c r="M29" s="188"/>
      <c r="N29" s="191"/>
      <c r="O29" s="180"/>
      <c r="P29" s="387"/>
      <c r="Q29" s="388"/>
      <c r="R29" s="180"/>
      <c r="S29" s="387"/>
      <c r="T29" s="388"/>
      <c r="U29" s="180"/>
      <c r="V29" s="387"/>
      <c r="W29" s="388"/>
      <c r="X29" s="180"/>
      <c r="Y29" s="387"/>
      <c r="Z29" s="388"/>
    </row>
    <row r="30" spans="1:26" s="64" customFormat="1" ht="12" customHeight="1">
      <c r="A30" s="183"/>
      <c r="B30" s="184"/>
      <c r="C30" s="171" t="s">
        <v>62</v>
      </c>
      <c r="D30" s="172"/>
      <c r="E30" s="172"/>
      <c r="F30" s="172"/>
      <c r="G30" s="172"/>
      <c r="H30" s="172"/>
      <c r="I30" s="172"/>
      <c r="J30" s="173"/>
      <c r="K30" s="188"/>
      <c r="L30" s="191"/>
      <c r="M30" s="188"/>
      <c r="N30" s="191"/>
      <c r="O30" s="180"/>
      <c r="P30" s="387"/>
      <c r="Q30" s="388"/>
      <c r="R30" s="180"/>
      <c r="S30" s="387"/>
      <c r="T30" s="388"/>
      <c r="U30" s="180"/>
      <c r="V30" s="387"/>
      <c r="W30" s="388"/>
      <c r="X30" s="180"/>
      <c r="Y30" s="387"/>
      <c r="Z30" s="388"/>
    </row>
    <row r="31" spans="1:26" s="64" customFormat="1" ht="12" customHeight="1">
      <c r="A31" s="183"/>
      <c r="B31" s="184"/>
      <c r="C31" s="171" t="s">
        <v>63</v>
      </c>
      <c r="D31" s="172"/>
      <c r="E31" s="172"/>
      <c r="F31" s="172"/>
      <c r="G31" s="172"/>
      <c r="H31" s="172"/>
      <c r="I31" s="172"/>
      <c r="J31" s="173"/>
      <c r="K31" s="188"/>
      <c r="L31" s="191"/>
      <c r="M31" s="188"/>
      <c r="N31" s="191"/>
      <c r="O31" s="180"/>
      <c r="P31" s="387"/>
      <c r="Q31" s="388"/>
      <c r="R31" s="180"/>
      <c r="S31" s="387"/>
      <c r="T31" s="388"/>
      <c r="U31" s="180"/>
      <c r="V31" s="387"/>
      <c r="W31" s="388"/>
      <c r="X31" s="180"/>
      <c r="Y31" s="387"/>
      <c r="Z31" s="388"/>
    </row>
    <row r="32" spans="1:26" s="64" customFormat="1" ht="12" customHeight="1">
      <c r="A32" s="183"/>
      <c r="B32" s="184"/>
      <c r="C32" s="171" t="s">
        <v>64</v>
      </c>
      <c r="D32" s="172"/>
      <c r="E32" s="172"/>
      <c r="F32" s="172"/>
      <c r="G32" s="172"/>
      <c r="H32" s="172"/>
      <c r="I32" s="172"/>
      <c r="J32" s="173"/>
      <c r="K32" s="188"/>
      <c r="L32" s="191"/>
      <c r="M32" s="188"/>
      <c r="N32" s="191"/>
      <c r="O32" s="180"/>
      <c r="P32" s="387"/>
      <c r="Q32" s="388"/>
      <c r="R32" s="180"/>
      <c r="S32" s="387"/>
      <c r="T32" s="388"/>
      <c r="U32" s="180"/>
      <c r="V32" s="387"/>
      <c r="W32" s="388"/>
      <c r="X32" s="180"/>
      <c r="Y32" s="387"/>
      <c r="Z32" s="388"/>
    </row>
    <row r="33" spans="1:26" s="64" customFormat="1" ht="12" customHeight="1">
      <c r="A33" s="183"/>
      <c r="B33" s="184"/>
      <c r="C33" s="171" t="s">
        <v>65</v>
      </c>
      <c r="D33" s="172"/>
      <c r="E33" s="172"/>
      <c r="F33" s="172"/>
      <c r="G33" s="172"/>
      <c r="H33" s="172"/>
      <c r="I33" s="172"/>
      <c r="J33" s="173"/>
      <c r="K33" s="188"/>
      <c r="L33" s="191"/>
      <c r="M33" s="188"/>
      <c r="N33" s="191"/>
      <c r="O33" s="180"/>
      <c r="P33" s="387"/>
      <c r="Q33" s="388"/>
      <c r="R33" s="180"/>
      <c r="S33" s="387"/>
      <c r="T33" s="388"/>
      <c r="U33" s="180"/>
      <c r="V33" s="387"/>
      <c r="W33" s="388"/>
      <c r="X33" s="180"/>
      <c r="Y33" s="387"/>
      <c r="Z33" s="388"/>
    </row>
    <row r="34" spans="1:26" s="64" customFormat="1" ht="12" customHeight="1">
      <c r="A34" s="185"/>
      <c r="B34" s="186"/>
      <c r="C34" s="154" t="s">
        <v>66</v>
      </c>
      <c r="D34" s="155"/>
      <c r="E34" s="155"/>
      <c r="F34" s="155"/>
      <c r="G34" s="155"/>
      <c r="H34" s="155"/>
      <c r="I34" s="155"/>
      <c r="J34" s="156"/>
      <c r="K34" s="189"/>
      <c r="L34" s="192"/>
      <c r="M34" s="189"/>
      <c r="N34" s="192"/>
      <c r="O34" s="180"/>
      <c r="P34" s="387"/>
      <c r="Q34" s="388"/>
      <c r="R34" s="180"/>
      <c r="S34" s="387"/>
      <c r="T34" s="388"/>
      <c r="U34" s="180"/>
      <c r="V34" s="387"/>
      <c r="W34" s="388"/>
      <c r="X34" s="180"/>
      <c r="Y34" s="387"/>
      <c r="Z34" s="388"/>
    </row>
    <row r="35" spans="1:26" s="64" customFormat="1" ht="12" customHeight="1">
      <c r="A35" s="157" t="s">
        <v>105</v>
      </c>
      <c r="B35" s="158"/>
      <c r="C35" s="161" t="s">
        <v>67</v>
      </c>
      <c r="D35" s="162"/>
      <c r="E35" s="162"/>
      <c r="F35" s="162"/>
      <c r="G35" s="162"/>
      <c r="H35" s="162"/>
      <c r="I35" s="162"/>
      <c r="J35" s="163"/>
      <c r="K35" s="187">
        <v>0</v>
      </c>
      <c r="L35" s="190"/>
      <c r="M35" s="187">
        <v>4</v>
      </c>
      <c r="N35" s="190"/>
      <c r="O35" s="180" t="str">
        <f>IF(K35&gt;P35,"*","")</f>
        <v/>
      </c>
      <c r="P35" s="387"/>
      <c r="Q35" s="388"/>
      <c r="R35" s="180" t="str">
        <f>IF(L35&gt;S35,"*","")</f>
        <v/>
      </c>
      <c r="S35" s="387"/>
      <c r="T35" s="388"/>
      <c r="U35" s="180" t="str">
        <f>IF(M35&gt;V35,"*","")</f>
        <v>*</v>
      </c>
      <c r="V35" s="387"/>
      <c r="W35" s="388"/>
      <c r="X35" s="180" t="str">
        <f>IF(N35&gt;Y35,"*","")</f>
        <v/>
      </c>
      <c r="Y35" s="387"/>
      <c r="Z35" s="388"/>
    </row>
    <row r="36" spans="1:26" s="64" customFormat="1" ht="12" customHeight="1">
      <c r="A36" s="159"/>
      <c r="B36" s="160"/>
      <c r="C36" s="154" t="s">
        <v>68</v>
      </c>
      <c r="D36" s="155"/>
      <c r="E36" s="155"/>
      <c r="F36" s="155"/>
      <c r="G36" s="155"/>
      <c r="H36" s="155"/>
      <c r="I36" s="155"/>
      <c r="J36" s="156"/>
      <c r="K36" s="189"/>
      <c r="L36" s="192"/>
      <c r="M36" s="189"/>
      <c r="N36" s="192"/>
      <c r="O36" s="180"/>
      <c r="P36" s="387"/>
      <c r="Q36" s="388"/>
      <c r="R36" s="180"/>
      <c r="S36" s="387"/>
      <c r="T36" s="388"/>
      <c r="U36" s="180"/>
      <c r="V36" s="387"/>
      <c r="W36" s="388"/>
      <c r="X36" s="180"/>
      <c r="Y36" s="387"/>
      <c r="Z36" s="388"/>
    </row>
    <row r="37" spans="1:26" s="64" customFormat="1" ht="12" customHeight="1">
      <c r="A37" s="157" t="s">
        <v>96</v>
      </c>
      <c r="B37" s="158"/>
      <c r="C37" s="161" t="s">
        <v>69</v>
      </c>
      <c r="D37" s="162"/>
      <c r="E37" s="162"/>
      <c r="F37" s="162"/>
      <c r="G37" s="162"/>
      <c r="H37" s="162"/>
      <c r="I37" s="162"/>
      <c r="J37" s="163"/>
      <c r="K37" s="187">
        <v>4</v>
      </c>
      <c r="L37" s="190"/>
      <c r="M37" s="187">
        <v>4</v>
      </c>
      <c r="N37" s="190"/>
      <c r="O37" s="180" t="str">
        <f>IF(K37&gt;P37,"*","")</f>
        <v>*</v>
      </c>
      <c r="P37" s="387"/>
      <c r="Q37" s="388"/>
      <c r="R37" s="180" t="str">
        <f>IF(L37&gt;S37,"*","")</f>
        <v/>
      </c>
      <c r="S37" s="387"/>
      <c r="T37" s="388"/>
      <c r="U37" s="180" t="str">
        <f>IF(M37&gt;V37,"*","")</f>
        <v>*</v>
      </c>
      <c r="V37" s="387"/>
      <c r="W37" s="388"/>
      <c r="X37" s="180" t="str">
        <f>IF(N37&gt;Y37,"*","")</f>
        <v/>
      </c>
      <c r="Y37" s="387"/>
      <c r="Z37" s="388"/>
    </row>
    <row r="38" spans="1:26" s="64" customFormat="1" ht="12" customHeight="1">
      <c r="A38" s="193"/>
      <c r="B38" s="194"/>
      <c r="C38" s="171" t="s">
        <v>136</v>
      </c>
      <c r="D38" s="172"/>
      <c r="E38" s="172"/>
      <c r="F38" s="172"/>
      <c r="G38" s="172"/>
      <c r="H38" s="172"/>
      <c r="I38" s="172"/>
      <c r="J38" s="173"/>
      <c r="K38" s="188"/>
      <c r="L38" s="191"/>
      <c r="M38" s="188"/>
      <c r="N38" s="191"/>
      <c r="O38" s="180"/>
      <c r="P38" s="387"/>
      <c r="Q38" s="388"/>
      <c r="R38" s="180"/>
      <c r="S38" s="387"/>
      <c r="T38" s="388"/>
      <c r="U38" s="180"/>
      <c r="V38" s="387"/>
      <c r="W38" s="388"/>
      <c r="X38" s="180"/>
      <c r="Y38" s="387"/>
      <c r="Z38" s="388"/>
    </row>
    <row r="39" spans="1:26" s="64" customFormat="1" ht="12" customHeight="1">
      <c r="A39" s="193"/>
      <c r="B39" s="194"/>
      <c r="C39" s="171" t="s">
        <v>70</v>
      </c>
      <c r="D39" s="172"/>
      <c r="E39" s="172"/>
      <c r="F39" s="172"/>
      <c r="G39" s="172"/>
      <c r="H39" s="172"/>
      <c r="I39" s="172"/>
      <c r="J39" s="173"/>
      <c r="K39" s="188"/>
      <c r="L39" s="191"/>
      <c r="M39" s="188"/>
      <c r="N39" s="191"/>
      <c r="O39" s="180"/>
      <c r="P39" s="387"/>
      <c r="Q39" s="388"/>
      <c r="R39" s="180"/>
      <c r="S39" s="387"/>
      <c r="T39" s="388"/>
      <c r="U39" s="180"/>
      <c r="V39" s="387"/>
      <c r="W39" s="388"/>
      <c r="X39" s="180"/>
      <c r="Y39" s="387"/>
      <c r="Z39" s="388"/>
    </row>
    <row r="40" spans="1:26" s="64" customFormat="1" ht="12" customHeight="1">
      <c r="A40" s="193"/>
      <c r="B40" s="194"/>
      <c r="C40" s="171" t="s">
        <v>71</v>
      </c>
      <c r="D40" s="172"/>
      <c r="E40" s="172"/>
      <c r="F40" s="172"/>
      <c r="G40" s="172"/>
      <c r="H40" s="172"/>
      <c r="I40" s="172"/>
      <c r="J40" s="173"/>
      <c r="K40" s="188"/>
      <c r="L40" s="191"/>
      <c r="M40" s="188"/>
      <c r="N40" s="191"/>
      <c r="O40" s="180"/>
      <c r="P40" s="387"/>
      <c r="Q40" s="388"/>
      <c r="R40" s="180"/>
      <c r="S40" s="387"/>
      <c r="T40" s="388"/>
      <c r="U40" s="180"/>
      <c r="V40" s="387"/>
      <c r="W40" s="388"/>
      <c r="X40" s="180"/>
      <c r="Y40" s="387"/>
      <c r="Z40" s="388"/>
    </row>
    <row r="41" spans="1:26" s="65" customFormat="1" ht="12" customHeight="1">
      <c r="A41" s="193"/>
      <c r="B41" s="194"/>
      <c r="C41" s="171" t="s">
        <v>72</v>
      </c>
      <c r="D41" s="172"/>
      <c r="E41" s="172"/>
      <c r="F41" s="172"/>
      <c r="G41" s="172"/>
      <c r="H41" s="172"/>
      <c r="I41" s="172"/>
      <c r="J41" s="173"/>
      <c r="K41" s="188"/>
      <c r="L41" s="191"/>
      <c r="M41" s="188"/>
      <c r="N41" s="191"/>
      <c r="O41" s="180"/>
      <c r="P41" s="387"/>
      <c r="Q41" s="388"/>
      <c r="R41" s="180"/>
      <c r="S41" s="387"/>
      <c r="T41" s="388"/>
      <c r="U41" s="180"/>
      <c r="V41" s="387"/>
      <c r="W41" s="388"/>
      <c r="X41" s="180"/>
      <c r="Y41" s="387"/>
      <c r="Z41" s="388"/>
    </row>
    <row r="42" spans="1:26" s="65" customFormat="1" ht="12" customHeight="1">
      <c r="A42" s="193"/>
      <c r="B42" s="194"/>
      <c r="C42" s="171" t="s">
        <v>137</v>
      </c>
      <c r="D42" s="172"/>
      <c r="E42" s="172"/>
      <c r="F42" s="172"/>
      <c r="G42" s="172"/>
      <c r="H42" s="172"/>
      <c r="I42" s="172"/>
      <c r="J42" s="173"/>
      <c r="K42" s="188"/>
      <c r="L42" s="191"/>
      <c r="M42" s="188"/>
      <c r="N42" s="191"/>
      <c r="O42" s="180"/>
      <c r="P42" s="387"/>
      <c r="Q42" s="388"/>
      <c r="R42" s="180"/>
      <c r="S42" s="387"/>
      <c r="T42" s="388"/>
      <c r="U42" s="180"/>
      <c r="V42" s="387"/>
      <c r="W42" s="388"/>
      <c r="X42" s="180"/>
      <c r="Y42" s="387"/>
      <c r="Z42" s="388"/>
    </row>
    <row r="43" spans="1:26" s="65" customFormat="1" ht="12" customHeight="1">
      <c r="A43" s="193"/>
      <c r="B43" s="194"/>
      <c r="C43" s="171" t="s">
        <v>73</v>
      </c>
      <c r="D43" s="172"/>
      <c r="E43" s="172"/>
      <c r="F43" s="172"/>
      <c r="G43" s="172"/>
      <c r="H43" s="172"/>
      <c r="I43" s="172"/>
      <c r="J43" s="173"/>
      <c r="K43" s="188"/>
      <c r="L43" s="191"/>
      <c r="M43" s="188"/>
      <c r="N43" s="191"/>
      <c r="O43" s="180"/>
      <c r="P43" s="387"/>
      <c r="Q43" s="388"/>
      <c r="R43" s="180"/>
      <c r="S43" s="387"/>
      <c r="T43" s="388"/>
      <c r="U43" s="180"/>
      <c r="V43" s="387"/>
      <c r="W43" s="388"/>
      <c r="X43" s="180"/>
      <c r="Y43" s="387"/>
      <c r="Z43" s="388"/>
    </row>
    <row r="44" spans="1:26" s="65" customFormat="1" ht="12" customHeight="1">
      <c r="A44" s="159"/>
      <c r="B44" s="160"/>
      <c r="C44" s="154" t="s">
        <v>138</v>
      </c>
      <c r="D44" s="155"/>
      <c r="E44" s="155"/>
      <c r="F44" s="155"/>
      <c r="G44" s="155"/>
      <c r="H44" s="155"/>
      <c r="I44" s="155"/>
      <c r="J44" s="156"/>
      <c r="K44" s="189"/>
      <c r="L44" s="192"/>
      <c r="M44" s="189"/>
      <c r="N44" s="192"/>
      <c r="O44" s="180"/>
      <c r="P44" s="387"/>
      <c r="Q44" s="388"/>
      <c r="R44" s="180"/>
      <c r="S44" s="387"/>
      <c r="T44" s="388"/>
      <c r="U44" s="180"/>
      <c r="V44" s="387"/>
      <c r="W44" s="388"/>
      <c r="X44" s="180"/>
      <c r="Y44" s="387"/>
      <c r="Z44" s="388"/>
    </row>
    <row r="45" spans="1:26" s="64" customFormat="1" ht="12" customHeight="1">
      <c r="A45" s="157" t="s">
        <v>97</v>
      </c>
      <c r="B45" s="158"/>
      <c r="C45" s="161" t="s">
        <v>74</v>
      </c>
      <c r="D45" s="162"/>
      <c r="E45" s="162"/>
      <c r="F45" s="162"/>
      <c r="G45" s="162"/>
      <c r="H45" s="162"/>
      <c r="I45" s="162"/>
      <c r="J45" s="163"/>
      <c r="K45" s="187">
        <v>3</v>
      </c>
      <c r="L45" s="190"/>
      <c r="M45" s="187">
        <v>4</v>
      </c>
      <c r="N45" s="190"/>
      <c r="O45" s="180" t="str">
        <f>IF(K45&gt;P45,"*","")</f>
        <v>*</v>
      </c>
      <c r="P45" s="387"/>
      <c r="Q45" s="388"/>
      <c r="R45" s="180" t="str">
        <f>IF(L45&gt;S45,"*","")</f>
        <v/>
      </c>
      <c r="S45" s="387"/>
      <c r="T45" s="388"/>
      <c r="U45" s="180" t="str">
        <f>IF(M45&gt;V45,"*","")</f>
        <v>*</v>
      </c>
      <c r="V45" s="387"/>
      <c r="W45" s="388"/>
      <c r="X45" s="180" t="str">
        <f>IF(N45&gt;Y45,"*","")</f>
        <v/>
      </c>
      <c r="Y45" s="387"/>
      <c r="Z45" s="388"/>
    </row>
    <row r="46" spans="1:26" s="65" customFormat="1" ht="12" customHeight="1">
      <c r="A46" s="193"/>
      <c r="B46" s="194"/>
      <c r="C46" s="171" t="s">
        <v>75</v>
      </c>
      <c r="D46" s="172"/>
      <c r="E46" s="172"/>
      <c r="F46" s="172"/>
      <c r="G46" s="172"/>
      <c r="H46" s="172"/>
      <c r="I46" s="172"/>
      <c r="J46" s="173"/>
      <c r="K46" s="188"/>
      <c r="L46" s="191"/>
      <c r="M46" s="188"/>
      <c r="N46" s="191"/>
      <c r="O46" s="180"/>
      <c r="P46" s="387"/>
      <c r="Q46" s="388"/>
      <c r="R46" s="180"/>
      <c r="S46" s="387"/>
      <c r="T46" s="388"/>
      <c r="U46" s="180"/>
      <c r="V46" s="387"/>
      <c r="W46" s="388"/>
      <c r="X46" s="180"/>
      <c r="Y46" s="387"/>
      <c r="Z46" s="388"/>
    </row>
    <row r="47" spans="1:26" s="64" customFormat="1" ht="12" customHeight="1">
      <c r="A47" s="159"/>
      <c r="B47" s="160"/>
      <c r="C47" s="154" t="s">
        <v>76</v>
      </c>
      <c r="D47" s="155"/>
      <c r="E47" s="155"/>
      <c r="F47" s="155"/>
      <c r="G47" s="155"/>
      <c r="H47" s="155"/>
      <c r="I47" s="155"/>
      <c r="J47" s="156"/>
      <c r="K47" s="189"/>
      <c r="L47" s="192"/>
      <c r="M47" s="189"/>
      <c r="N47" s="192"/>
      <c r="O47" s="180"/>
      <c r="P47" s="387"/>
      <c r="Q47" s="388"/>
      <c r="R47" s="180"/>
      <c r="S47" s="387"/>
      <c r="T47" s="388"/>
      <c r="U47" s="180"/>
      <c r="V47" s="387"/>
      <c r="W47" s="388"/>
      <c r="X47" s="180"/>
      <c r="Y47" s="387"/>
      <c r="Z47" s="388"/>
    </row>
    <row r="48" spans="1:26" s="64" customFormat="1" ht="12" customHeight="1">
      <c r="A48" s="181" t="s">
        <v>102</v>
      </c>
      <c r="B48" s="182"/>
      <c r="C48" s="161" t="s">
        <v>77</v>
      </c>
      <c r="D48" s="162"/>
      <c r="E48" s="162"/>
      <c r="F48" s="162"/>
      <c r="G48" s="162"/>
      <c r="H48" s="162"/>
      <c r="I48" s="162"/>
      <c r="J48" s="163"/>
      <c r="K48" s="187">
        <v>10</v>
      </c>
      <c r="L48" s="190"/>
      <c r="M48" s="187">
        <v>10</v>
      </c>
      <c r="N48" s="190"/>
      <c r="O48" s="180" t="str">
        <f>IF(K48&gt;P48,"*","")</f>
        <v>*</v>
      </c>
      <c r="P48" s="387"/>
      <c r="Q48" s="388"/>
      <c r="R48" s="180" t="str">
        <f>IF(L48&gt;S48,"*","")</f>
        <v/>
      </c>
      <c r="S48" s="387"/>
      <c r="T48" s="388"/>
      <c r="U48" s="180" t="str">
        <f>IF(M48&gt;V48,"*","")</f>
        <v>*</v>
      </c>
      <c r="V48" s="387"/>
      <c r="W48" s="388"/>
      <c r="X48" s="180" t="str">
        <f>IF(N48&gt;Y48,"*","")</f>
        <v/>
      </c>
      <c r="Y48" s="387"/>
      <c r="Z48" s="388"/>
    </row>
    <row r="49" spans="1:26" s="64" customFormat="1" ht="12" customHeight="1">
      <c r="A49" s="183"/>
      <c r="B49" s="184"/>
      <c r="C49" s="171" t="s">
        <v>78</v>
      </c>
      <c r="D49" s="172"/>
      <c r="E49" s="172"/>
      <c r="F49" s="172"/>
      <c r="G49" s="172"/>
      <c r="H49" s="172"/>
      <c r="I49" s="172"/>
      <c r="J49" s="173"/>
      <c r="K49" s="188"/>
      <c r="L49" s="191"/>
      <c r="M49" s="188"/>
      <c r="N49" s="191"/>
      <c r="O49" s="180"/>
      <c r="P49" s="387"/>
      <c r="Q49" s="388"/>
      <c r="R49" s="180"/>
      <c r="S49" s="387"/>
      <c r="T49" s="388"/>
      <c r="U49" s="180"/>
      <c r="V49" s="387"/>
      <c r="W49" s="388"/>
      <c r="X49" s="180"/>
      <c r="Y49" s="387"/>
      <c r="Z49" s="388"/>
    </row>
    <row r="50" spans="1:26" s="64" customFormat="1" ht="12" customHeight="1">
      <c r="A50" s="183"/>
      <c r="B50" s="184"/>
      <c r="C50" s="171" t="s">
        <v>79</v>
      </c>
      <c r="D50" s="172"/>
      <c r="E50" s="172"/>
      <c r="F50" s="172"/>
      <c r="G50" s="172"/>
      <c r="H50" s="172"/>
      <c r="I50" s="172"/>
      <c r="J50" s="173"/>
      <c r="K50" s="188"/>
      <c r="L50" s="191"/>
      <c r="M50" s="188"/>
      <c r="N50" s="191"/>
      <c r="O50" s="180"/>
      <c r="P50" s="387"/>
      <c r="Q50" s="388"/>
      <c r="R50" s="180"/>
      <c r="S50" s="387"/>
      <c r="T50" s="388"/>
      <c r="U50" s="180"/>
      <c r="V50" s="387"/>
      <c r="W50" s="388"/>
      <c r="X50" s="180"/>
      <c r="Y50" s="387"/>
      <c r="Z50" s="388"/>
    </row>
    <row r="51" spans="1:26" s="64" customFormat="1" ht="12" customHeight="1">
      <c r="A51" s="183"/>
      <c r="B51" s="184"/>
      <c r="C51" s="171" t="s">
        <v>80</v>
      </c>
      <c r="D51" s="172"/>
      <c r="E51" s="172"/>
      <c r="F51" s="172"/>
      <c r="G51" s="172"/>
      <c r="H51" s="172"/>
      <c r="I51" s="172"/>
      <c r="J51" s="173"/>
      <c r="K51" s="188"/>
      <c r="L51" s="191"/>
      <c r="M51" s="188"/>
      <c r="N51" s="191"/>
      <c r="O51" s="180"/>
      <c r="P51" s="387"/>
      <c r="Q51" s="388"/>
      <c r="R51" s="180"/>
      <c r="S51" s="387"/>
      <c r="T51" s="388"/>
      <c r="U51" s="180"/>
      <c r="V51" s="387"/>
      <c r="W51" s="388"/>
      <c r="X51" s="180"/>
      <c r="Y51" s="387"/>
      <c r="Z51" s="388"/>
    </row>
    <row r="52" spans="1:26" s="64" customFormat="1" ht="12" customHeight="1">
      <c r="A52" s="183"/>
      <c r="B52" s="184"/>
      <c r="C52" s="171" t="s">
        <v>81</v>
      </c>
      <c r="D52" s="172"/>
      <c r="E52" s="172"/>
      <c r="F52" s="172"/>
      <c r="G52" s="172"/>
      <c r="H52" s="172"/>
      <c r="I52" s="172"/>
      <c r="J52" s="173"/>
      <c r="K52" s="188"/>
      <c r="L52" s="191"/>
      <c r="M52" s="188"/>
      <c r="N52" s="191"/>
      <c r="O52" s="180"/>
      <c r="P52" s="387"/>
      <c r="Q52" s="388"/>
      <c r="R52" s="180"/>
      <c r="S52" s="387"/>
      <c r="T52" s="388"/>
      <c r="U52" s="180"/>
      <c r="V52" s="387"/>
      <c r="W52" s="388"/>
      <c r="X52" s="180"/>
      <c r="Y52" s="387"/>
      <c r="Z52" s="388"/>
    </row>
    <row r="53" spans="1:26" s="64" customFormat="1" ht="12" customHeight="1">
      <c r="A53" s="183"/>
      <c r="B53" s="184"/>
      <c r="C53" s="171" t="s">
        <v>82</v>
      </c>
      <c r="D53" s="172"/>
      <c r="E53" s="172"/>
      <c r="F53" s="172"/>
      <c r="G53" s="172"/>
      <c r="H53" s="172"/>
      <c r="I53" s="172"/>
      <c r="J53" s="173"/>
      <c r="K53" s="188"/>
      <c r="L53" s="191"/>
      <c r="M53" s="188"/>
      <c r="N53" s="191"/>
      <c r="O53" s="180"/>
      <c r="P53" s="387"/>
      <c r="Q53" s="388"/>
      <c r="R53" s="180"/>
      <c r="S53" s="387"/>
      <c r="T53" s="388"/>
      <c r="U53" s="180"/>
      <c r="V53" s="387"/>
      <c r="W53" s="388"/>
      <c r="X53" s="180"/>
      <c r="Y53" s="387"/>
      <c r="Z53" s="388"/>
    </row>
    <row r="54" spans="1:26" s="64" customFormat="1" ht="12" customHeight="1">
      <c r="A54" s="183"/>
      <c r="B54" s="184"/>
      <c r="C54" s="171" t="s">
        <v>83</v>
      </c>
      <c r="D54" s="172"/>
      <c r="E54" s="172"/>
      <c r="F54" s="172"/>
      <c r="G54" s="172"/>
      <c r="H54" s="172"/>
      <c r="I54" s="172"/>
      <c r="J54" s="173"/>
      <c r="K54" s="188"/>
      <c r="L54" s="191"/>
      <c r="M54" s="188"/>
      <c r="N54" s="191"/>
      <c r="O54" s="180"/>
      <c r="P54" s="387"/>
      <c r="Q54" s="388"/>
      <c r="R54" s="180"/>
      <c r="S54" s="387"/>
      <c r="T54" s="388"/>
      <c r="U54" s="180"/>
      <c r="V54" s="387"/>
      <c r="W54" s="388"/>
      <c r="X54" s="180"/>
      <c r="Y54" s="387"/>
      <c r="Z54" s="388"/>
    </row>
    <row r="55" spans="1:26" s="64" customFormat="1" ht="12" customHeight="1">
      <c r="A55" s="183"/>
      <c r="B55" s="184"/>
      <c r="C55" s="171" t="s">
        <v>84</v>
      </c>
      <c r="D55" s="172"/>
      <c r="E55" s="172"/>
      <c r="F55" s="172"/>
      <c r="G55" s="172"/>
      <c r="H55" s="172"/>
      <c r="I55" s="172"/>
      <c r="J55" s="173"/>
      <c r="K55" s="188"/>
      <c r="L55" s="191"/>
      <c r="M55" s="188"/>
      <c r="N55" s="191"/>
      <c r="O55" s="180"/>
      <c r="P55" s="387"/>
      <c r="Q55" s="388"/>
      <c r="R55" s="180"/>
      <c r="S55" s="387"/>
      <c r="T55" s="388"/>
      <c r="U55" s="180"/>
      <c r="V55" s="387"/>
      <c r="W55" s="388"/>
      <c r="X55" s="180"/>
      <c r="Y55" s="387"/>
      <c r="Z55" s="388"/>
    </row>
    <row r="56" spans="1:26" s="64" customFormat="1" ht="12" customHeight="1">
      <c r="A56" s="183"/>
      <c r="B56" s="184"/>
      <c r="C56" s="171" t="s">
        <v>85</v>
      </c>
      <c r="D56" s="172"/>
      <c r="E56" s="172"/>
      <c r="F56" s="172"/>
      <c r="G56" s="172"/>
      <c r="H56" s="172"/>
      <c r="I56" s="172"/>
      <c r="J56" s="173"/>
      <c r="K56" s="188"/>
      <c r="L56" s="191"/>
      <c r="M56" s="188"/>
      <c r="N56" s="191"/>
      <c r="O56" s="180"/>
      <c r="P56" s="387"/>
      <c r="Q56" s="388"/>
      <c r="R56" s="180"/>
      <c r="S56" s="387"/>
      <c r="T56" s="388"/>
      <c r="U56" s="180"/>
      <c r="V56" s="387"/>
      <c r="W56" s="388"/>
      <c r="X56" s="180"/>
      <c r="Y56" s="387"/>
      <c r="Z56" s="388"/>
    </row>
    <row r="57" spans="1:26" s="64" customFormat="1" ht="12" customHeight="1">
      <c r="A57" s="185"/>
      <c r="B57" s="186"/>
      <c r="C57" s="154" t="s">
        <v>86</v>
      </c>
      <c r="D57" s="155"/>
      <c r="E57" s="155"/>
      <c r="F57" s="155"/>
      <c r="G57" s="155"/>
      <c r="H57" s="155"/>
      <c r="I57" s="155"/>
      <c r="J57" s="156"/>
      <c r="K57" s="189"/>
      <c r="L57" s="192"/>
      <c r="M57" s="189"/>
      <c r="N57" s="192"/>
      <c r="O57" s="180"/>
      <c r="P57" s="387"/>
      <c r="Q57" s="388"/>
      <c r="R57" s="180"/>
      <c r="S57" s="387"/>
      <c r="T57" s="388"/>
      <c r="U57" s="180"/>
      <c r="V57" s="387"/>
      <c r="W57" s="388"/>
      <c r="X57" s="180"/>
      <c r="Y57" s="387"/>
      <c r="Z57" s="388"/>
    </row>
    <row r="58" spans="1:26" s="64" customFormat="1" ht="12" customHeight="1">
      <c r="A58" s="157" t="s">
        <v>98</v>
      </c>
      <c r="B58" s="158"/>
      <c r="C58" s="161" t="s">
        <v>87</v>
      </c>
      <c r="D58" s="162"/>
      <c r="E58" s="162"/>
      <c r="F58" s="162"/>
      <c r="G58" s="162"/>
      <c r="H58" s="162"/>
      <c r="I58" s="162"/>
      <c r="J58" s="163"/>
      <c r="K58" s="187">
        <v>3</v>
      </c>
      <c r="L58" s="190"/>
      <c r="M58" s="187">
        <v>3</v>
      </c>
      <c r="N58" s="190"/>
      <c r="O58" s="180" t="str">
        <f>IF(K58&gt;P58,"*","")</f>
        <v>*</v>
      </c>
      <c r="P58" s="387"/>
      <c r="Q58" s="388"/>
      <c r="R58" s="180" t="str">
        <f>IF(L58&gt;S58,"*","")</f>
        <v/>
      </c>
      <c r="S58" s="387"/>
      <c r="T58" s="388"/>
      <c r="U58" s="180" t="str">
        <f>IF(M58&gt;V58,"*","")</f>
        <v>*</v>
      </c>
      <c r="V58" s="387"/>
      <c r="W58" s="388"/>
      <c r="X58" s="180" t="str">
        <f>IF(N58&gt;Y58,"*","")</f>
        <v/>
      </c>
      <c r="Y58" s="387"/>
      <c r="Z58" s="388"/>
    </row>
    <row r="59" spans="1:26" s="64" customFormat="1" ht="12" customHeight="1">
      <c r="A59" s="159"/>
      <c r="B59" s="160"/>
      <c r="C59" s="154" t="s">
        <v>88</v>
      </c>
      <c r="D59" s="155"/>
      <c r="E59" s="155"/>
      <c r="F59" s="155"/>
      <c r="G59" s="155"/>
      <c r="H59" s="155"/>
      <c r="I59" s="155"/>
      <c r="J59" s="156"/>
      <c r="K59" s="189"/>
      <c r="L59" s="192"/>
      <c r="M59" s="189"/>
      <c r="N59" s="192"/>
      <c r="O59" s="180"/>
      <c r="P59" s="387"/>
      <c r="Q59" s="388"/>
      <c r="R59" s="180"/>
      <c r="S59" s="387"/>
      <c r="T59" s="388"/>
      <c r="U59" s="180"/>
      <c r="V59" s="387"/>
      <c r="W59" s="388"/>
      <c r="X59" s="180"/>
      <c r="Y59" s="387"/>
      <c r="Z59" s="388"/>
    </row>
    <row r="60" spans="1:26" s="64" customFormat="1" ht="12" customHeight="1">
      <c r="A60" s="157" t="s">
        <v>195</v>
      </c>
      <c r="B60" s="158"/>
      <c r="C60" s="161" t="s">
        <v>139</v>
      </c>
      <c r="D60" s="162"/>
      <c r="E60" s="162"/>
      <c r="F60" s="162"/>
      <c r="G60" s="162"/>
      <c r="H60" s="162"/>
      <c r="I60" s="162"/>
      <c r="J60" s="163"/>
      <c r="K60" s="187">
        <v>1.5</v>
      </c>
      <c r="L60" s="190"/>
      <c r="M60" s="187">
        <v>2.5</v>
      </c>
      <c r="N60" s="190"/>
      <c r="O60" s="180" t="str">
        <f>IF(K60&gt;P60,"*","")</f>
        <v>*</v>
      </c>
      <c r="P60" s="387"/>
      <c r="Q60" s="388"/>
      <c r="R60" s="180" t="str">
        <f>IF(L60&gt;S60,"*","")</f>
        <v/>
      </c>
      <c r="S60" s="387"/>
      <c r="T60" s="388"/>
      <c r="U60" s="180" t="str">
        <f>IF(M60&gt;V60,"*","")</f>
        <v>*</v>
      </c>
      <c r="V60" s="387"/>
      <c r="W60" s="388"/>
      <c r="X60" s="180" t="str">
        <f>IF(N60&gt;Y60,"*","")</f>
        <v/>
      </c>
      <c r="Y60" s="387"/>
      <c r="Z60" s="388"/>
    </row>
    <row r="61" spans="1:26" s="64" customFormat="1" ht="12" customHeight="1">
      <c r="A61" s="159"/>
      <c r="B61" s="160"/>
      <c r="C61" s="154" t="s">
        <v>89</v>
      </c>
      <c r="D61" s="155"/>
      <c r="E61" s="155"/>
      <c r="F61" s="155"/>
      <c r="G61" s="155"/>
      <c r="H61" s="155"/>
      <c r="I61" s="155"/>
      <c r="J61" s="156"/>
      <c r="K61" s="189"/>
      <c r="L61" s="192"/>
      <c r="M61" s="189"/>
      <c r="N61" s="192"/>
      <c r="O61" s="180"/>
      <c r="P61" s="387"/>
      <c r="Q61" s="388"/>
      <c r="R61" s="180"/>
      <c r="S61" s="387"/>
      <c r="T61" s="388"/>
      <c r="U61" s="180"/>
      <c r="V61" s="387"/>
      <c r="W61" s="388"/>
      <c r="X61" s="180"/>
      <c r="Y61" s="387"/>
      <c r="Z61" s="388"/>
    </row>
    <row r="62" spans="1:26" s="64" customFormat="1" ht="12" customHeight="1">
      <c r="A62" s="157" t="s">
        <v>99</v>
      </c>
      <c r="B62" s="158"/>
      <c r="C62" s="161" t="s">
        <v>90</v>
      </c>
      <c r="D62" s="162"/>
      <c r="E62" s="162"/>
      <c r="F62" s="162"/>
      <c r="G62" s="162"/>
      <c r="H62" s="162"/>
      <c r="I62" s="162"/>
      <c r="J62" s="163"/>
      <c r="K62" s="187">
        <v>2.5</v>
      </c>
      <c r="L62" s="190"/>
      <c r="M62" s="187">
        <v>2.5</v>
      </c>
      <c r="N62" s="190"/>
      <c r="O62" s="180" t="str">
        <f>IF(K62&gt;P62,"*","")</f>
        <v>*</v>
      </c>
      <c r="P62" s="387"/>
      <c r="Q62" s="388"/>
      <c r="R62" s="180" t="str">
        <f>IF(L62&gt;S62,"*","")</f>
        <v/>
      </c>
      <c r="S62" s="387"/>
      <c r="T62" s="388"/>
      <c r="U62" s="180" t="str">
        <f>IF(M62&gt;V62,"*","")</f>
        <v>*</v>
      </c>
      <c r="V62" s="387"/>
      <c r="W62" s="388"/>
      <c r="X62" s="180" t="str">
        <f>IF(N62&gt;Y62,"*","")</f>
        <v/>
      </c>
      <c r="Y62" s="387"/>
      <c r="Z62" s="388"/>
    </row>
    <row r="63" spans="1:26" s="64" customFormat="1" ht="12" customHeight="1">
      <c r="A63" s="200"/>
      <c r="B63" s="201"/>
      <c r="C63" s="171" t="s">
        <v>91</v>
      </c>
      <c r="D63" s="172"/>
      <c r="E63" s="172"/>
      <c r="F63" s="172"/>
      <c r="G63" s="172"/>
      <c r="H63" s="172"/>
      <c r="I63" s="172"/>
      <c r="J63" s="173"/>
      <c r="K63" s="188"/>
      <c r="L63" s="191"/>
      <c r="M63" s="188"/>
      <c r="N63" s="191"/>
      <c r="O63" s="180"/>
      <c r="P63" s="387"/>
      <c r="Q63" s="388"/>
      <c r="R63" s="180"/>
      <c r="S63" s="387"/>
      <c r="T63" s="388"/>
      <c r="U63" s="180"/>
      <c r="V63" s="387"/>
      <c r="W63" s="388"/>
      <c r="X63" s="180"/>
      <c r="Y63" s="387"/>
      <c r="Z63" s="388"/>
    </row>
    <row r="64" spans="1:26" s="64" customFormat="1" ht="12" customHeight="1">
      <c r="A64" s="202"/>
      <c r="B64" s="203"/>
      <c r="C64" s="256" t="s">
        <v>92</v>
      </c>
      <c r="D64" s="257"/>
      <c r="E64" s="257"/>
      <c r="F64" s="257"/>
      <c r="G64" s="257"/>
      <c r="H64" s="257"/>
      <c r="I64" s="257"/>
      <c r="J64" s="258"/>
      <c r="K64" s="189"/>
      <c r="L64" s="192"/>
      <c r="M64" s="189"/>
      <c r="N64" s="192"/>
      <c r="O64" s="180"/>
      <c r="P64" s="387"/>
      <c r="Q64" s="388"/>
      <c r="R64" s="180"/>
      <c r="S64" s="387"/>
      <c r="T64" s="388"/>
      <c r="U64" s="180"/>
      <c r="V64" s="387"/>
      <c r="W64" s="388"/>
      <c r="X64" s="180"/>
      <c r="Y64" s="387"/>
      <c r="Z64" s="388"/>
    </row>
    <row r="65" spans="1:26" s="64" customFormat="1" ht="12" customHeight="1">
      <c r="A65" s="195" t="s">
        <v>104</v>
      </c>
      <c r="B65" s="196"/>
      <c r="C65" s="197" t="s">
        <v>93</v>
      </c>
      <c r="D65" s="198"/>
      <c r="E65" s="198"/>
      <c r="F65" s="198"/>
      <c r="G65" s="198"/>
      <c r="H65" s="198"/>
      <c r="I65" s="198"/>
      <c r="J65" s="199"/>
      <c r="K65" s="46">
        <v>1</v>
      </c>
      <c r="L65" s="47"/>
      <c r="M65" s="46">
        <v>1</v>
      </c>
      <c r="N65" s="47"/>
      <c r="O65" s="80" t="str">
        <f>IF(K65&gt;P65,"*","")</f>
        <v>*</v>
      </c>
      <c r="P65" s="386"/>
      <c r="Q65" s="387"/>
      <c r="R65" s="80" t="str">
        <f>IF(L65&gt;S65,"*","")</f>
        <v/>
      </c>
      <c r="S65" s="386"/>
      <c r="T65" s="387"/>
      <c r="U65" s="80" t="str">
        <f>IF(M65&gt;V65,"*","")</f>
        <v>*</v>
      </c>
      <c r="V65" s="386"/>
      <c r="W65" s="387"/>
      <c r="X65" s="80" t="str">
        <f>IF(N65&gt;Y65,"*","")</f>
        <v/>
      </c>
      <c r="Y65" s="386"/>
      <c r="Z65" s="387"/>
    </row>
    <row r="66" spans="1:26" ht="11.25" customHeight="1">
      <c r="A66" s="20"/>
      <c r="B66" s="20"/>
      <c r="C66" s="20"/>
      <c r="D66" s="20"/>
      <c r="E66" s="20"/>
      <c r="F66" s="20"/>
      <c r="G66" s="20"/>
      <c r="H66" s="20"/>
      <c r="I66" s="20"/>
      <c r="J66" s="20"/>
      <c r="K66" s="21"/>
      <c r="L66" s="22"/>
      <c r="M66" s="21"/>
      <c r="N66" s="22" t="s">
        <v>10</v>
      </c>
      <c r="O66" s="23" t="s">
        <v>140</v>
      </c>
      <c r="P66" s="389">
        <f>SUM(P23:Q65)</f>
        <v>0</v>
      </c>
      <c r="Q66" s="390"/>
      <c r="R66" s="23" t="s">
        <v>141</v>
      </c>
      <c r="S66" s="391">
        <f>SUM(S23:T65)</f>
        <v>0</v>
      </c>
      <c r="T66" s="392"/>
      <c r="U66" s="23" t="s">
        <v>142</v>
      </c>
      <c r="V66" s="389">
        <f>SUM(V23:W65)</f>
        <v>0</v>
      </c>
      <c r="W66" s="390"/>
      <c r="X66" s="23" t="s">
        <v>143</v>
      </c>
      <c r="Y66" s="389">
        <f>SUM(Y23:Z65)</f>
        <v>0</v>
      </c>
      <c r="Z66" s="390"/>
    </row>
    <row r="67" spans="1:26" ht="12" customHeight="1" thickBot="1">
      <c r="A67" s="20"/>
      <c r="B67" s="20"/>
      <c r="C67" s="20"/>
      <c r="D67" s="20"/>
      <c r="E67" s="20"/>
      <c r="F67" s="20"/>
      <c r="G67" s="20"/>
      <c r="H67" s="20"/>
      <c r="I67" s="20"/>
      <c r="J67" s="20"/>
      <c r="K67" s="21"/>
      <c r="L67" s="22"/>
      <c r="M67" s="21"/>
      <c r="N67" s="22"/>
      <c r="O67" s="26"/>
      <c r="P67" s="26"/>
      <c r="Q67" s="26"/>
      <c r="R67" s="26"/>
      <c r="S67" s="26"/>
      <c r="T67" s="26"/>
      <c r="U67" s="26"/>
      <c r="V67" s="26"/>
      <c r="W67" s="26"/>
      <c r="X67" s="26"/>
      <c r="Y67" s="26"/>
      <c r="Z67" s="26"/>
    </row>
    <row r="68" spans="1:26" ht="12" customHeigh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ht="12.95" customHeight="1">
      <c r="A69" s="66" t="s">
        <v>11</v>
      </c>
      <c r="B69" s="20"/>
      <c r="D69" s="259" t="s">
        <v>46</v>
      </c>
      <c r="E69" s="260"/>
      <c r="F69" s="260"/>
      <c r="G69" s="260"/>
      <c r="H69" s="260"/>
      <c r="I69" s="260"/>
      <c r="J69" s="260"/>
      <c r="K69" s="260"/>
      <c r="L69" s="260"/>
      <c r="M69" s="261"/>
      <c r="N69" s="52" t="s">
        <v>12</v>
      </c>
      <c r="O69" s="262"/>
      <c r="P69" s="263"/>
      <c r="Q69" s="263"/>
      <c r="R69" s="263"/>
      <c r="S69" s="264"/>
      <c r="T69" s="221" t="s">
        <v>13</v>
      </c>
      <c r="U69" s="221"/>
      <c r="V69" s="262"/>
      <c r="W69" s="263"/>
      <c r="X69" s="263"/>
      <c r="Y69" s="263"/>
      <c r="Z69" s="264"/>
    </row>
    <row r="70" spans="1:26" ht="12.95" customHeight="1">
      <c r="A70" s="67"/>
      <c r="B70" s="20"/>
      <c r="C70" s="20"/>
      <c r="D70" s="20"/>
      <c r="E70" s="20"/>
      <c r="F70" s="20"/>
      <c r="G70" s="20"/>
      <c r="H70" s="20"/>
      <c r="I70" s="20"/>
      <c r="J70" s="20"/>
      <c r="K70" s="20"/>
      <c r="L70" s="20"/>
      <c r="M70" s="20"/>
      <c r="N70" s="20"/>
      <c r="O70" s="20"/>
      <c r="P70" s="20"/>
      <c r="Q70" s="20"/>
      <c r="R70" s="20"/>
      <c r="S70" s="6"/>
      <c r="U70" s="20"/>
      <c r="V70" s="20"/>
      <c r="W70" s="20"/>
      <c r="X70" s="20"/>
      <c r="Y70" s="20"/>
      <c r="Z70" s="6"/>
    </row>
    <row r="71" spans="1:26" ht="12.95" customHeight="1">
      <c r="A71" s="53" t="s">
        <v>144</v>
      </c>
      <c r="B71" s="20"/>
      <c r="C71" s="218" t="s">
        <v>14</v>
      </c>
      <c r="D71" s="220" t="s">
        <v>111</v>
      </c>
      <c r="E71" s="220"/>
      <c r="F71" s="220"/>
      <c r="G71" s="220"/>
      <c r="H71" s="220"/>
      <c r="I71" s="220"/>
      <c r="J71" s="220"/>
      <c r="K71" s="220"/>
      <c r="L71" s="221" t="s">
        <v>7</v>
      </c>
      <c r="M71" s="221"/>
      <c r="N71" s="221"/>
      <c r="O71" s="221"/>
      <c r="P71" s="221"/>
      <c r="Q71" s="221"/>
      <c r="R71" s="221"/>
      <c r="S71" s="221"/>
      <c r="T71" s="221"/>
      <c r="U71" s="221"/>
      <c r="V71" s="221"/>
      <c r="W71" s="221"/>
      <c r="X71" s="221"/>
      <c r="Y71" s="221"/>
      <c r="Z71" s="221"/>
    </row>
    <row r="72" spans="1:26" ht="12.95" customHeight="1">
      <c r="A72" s="206"/>
      <c r="B72" s="20"/>
      <c r="C72" s="219"/>
      <c r="D72" s="207" t="s">
        <v>145</v>
      </c>
      <c r="E72" s="208"/>
      <c r="F72" s="207" t="s">
        <v>146</v>
      </c>
      <c r="G72" s="208"/>
      <c r="H72" s="209" t="s">
        <v>147</v>
      </c>
      <c r="I72" s="210"/>
      <c r="J72" s="211" t="s">
        <v>148</v>
      </c>
      <c r="K72" s="211"/>
      <c r="L72" s="212" t="s">
        <v>145</v>
      </c>
      <c r="M72" s="213"/>
      <c r="N72" s="214"/>
      <c r="O72" s="209" t="s">
        <v>146</v>
      </c>
      <c r="P72" s="222"/>
      <c r="Q72" s="222"/>
      <c r="R72" s="210"/>
      <c r="S72" s="223" t="s">
        <v>149</v>
      </c>
      <c r="T72" s="223"/>
      <c r="U72" s="223"/>
      <c r="V72" s="223"/>
      <c r="W72" s="224" t="s">
        <v>150</v>
      </c>
      <c r="X72" s="224"/>
      <c r="Y72" s="224"/>
      <c r="Z72" s="224"/>
    </row>
    <row r="73" spans="1:26" ht="12.95" customHeight="1">
      <c r="A73" s="206"/>
      <c r="B73" s="20"/>
      <c r="C73" s="68" t="s">
        <v>8</v>
      </c>
      <c r="D73" s="215">
        <v>4</v>
      </c>
      <c r="E73" s="216"/>
      <c r="F73" s="215">
        <v>4</v>
      </c>
      <c r="G73" s="216"/>
      <c r="H73" s="204">
        <v>28</v>
      </c>
      <c r="I73" s="205"/>
      <c r="J73" s="217">
        <v>36</v>
      </c>
      <c r="K73" s="217"/>
      <c r="L73" s="69" t="s">
        <v>132</v>
      </c>
      <c r="M73" s="118">
        <f>P19</f>
        <v>0</v>
      </c>
      <c r="N73" s="70" t="str">
        <f>IF(D73&gt;M73,"*","")</f>
        <v>*</v>
      </c>
      <c r="O73" s="83" t="s">
        <v>134</v>
      </c>
      <c r="P73" s="225">
        <f>V19</f>
        <v>0</v>
      </c>
      <c r="Q73" s="225"/>
      <c r="R73" s="48" t="str">
        <f>IF(F73&gt;P73,"*","")</f>
        <v>*</v>
      </c>
      <c r="S73" s="83" t="s">
        <v>140</v>
      </c>
      <c r="T73" s="225">
        <f>P66</f>
        <v>0</v>
      </c>
      <c r="U73" s="225"/>
      <c r="V73" s="48" t="str">
        <f>IF(H73&gt;T73,"*","")</f>
        <v>*</v>
      </c>
      <c r="W73" s="82" t="s">
        <v>142</v>
      </c>
      <c r="X73" s="225">
        <f>V66</f>
        <v>0</v>
      </c>
      <c r="Y73" s="225"/>
      <c r="Z73" s="48" t="str">
        <f>IF(J73&gt;X73,"*","")</f>
        <v>*</v>
      </c>
    </row>
    <row r="74" spans="1:26" ht="12.95" customHeight="1">
      <c r="A74" s="206"/>
      <c r="B74" s="20"/>
      <c r="C74" s="68" t="s">
        <v>9</v>
      </c>
      <c r="D74" s="215">
        <v>0</v>
      </c>
      <c r="E74" s="216"/>
      <c r="F74" s="215">
        <v>0</v>
      </c>
      <c r="G74" s="216"/>
      <c r="H74" s="204">
        <v>0</v>
      </c>
      <c r="I74" s="205"/>
      <c r="J74" s="217">
        <v>0</v>
      </c>
      <c r="K74" s="217"/>
      <c r="L74" s="69" t="s">
        <v>133</v>
      </c>
      <c r="M74" s="118">
        <f>S19</f>
        <v>0</v>
      </c>
      <c r="N74" s="70" t="str">
        <f>IF(D74&gt;M74,"*","")</f>
        <v/>
      </c>
      <c r="O74" s="83" t="s">
        <v>135</v>
      </c>
      <c r="P74" s="225">
        <f>Y19</f>
        <v>0</v>
      </c>
      <c r="Q74" s="225"/>
      <c r="R74" s="48" t="str">
        <f>IF(F74&gt;P74,"*","")</f>
        <v/>
      </c>
      <c r="S74" s="83" t="s">
        <v>141</v>
      </c>
      <c r="T74" s="225">
        <f>S66</f>
        <v>0</v>
      </c>
      <c r="U74" s="225"/>
      <c r="V74" s="48" t="str">
        <f>IF(H74&gt;T74,"*","")</f>
        <v/>
      </c>
      <c r="W74" s="82" t="s">
        <v>143</v>
      </c>
      <c r="X74" s="225">
        <f>Y66</f>
        <v>0</v>
      </c>
      <c r="Y74" s="225"/>
      <c r="Z74" s="48" t="str">
        <f>IF(J74&gt;X74,"*","")</f>
        <v/>
      </c>
    </row>
    <row r="75" spans="1:26" ht="12.75" customHeight="1">
      <c r="A75" s="71" t="s">
        <v>15</v>
      </c>
      <c r="C75" s="68" t="s">
        <v>16</v>
      </c>
      <c r="D75" s="81" t="s">
        <v>17</v>
      </c>
      <c r="E75" s="204">
        <v>72</v>
      </c>
      <c r="F75" s="235"/>
      <c r="G75" s="235"/>
      <c r="H75" s="235"/>
      <c r="I75" s="235"/>
      <c r="J75" s="235"/>
      <c r="K75" s="205"/>
      <c r="L75" s="72" t="s">
        <v>17</v>
      </c>
      <c r="M75" s="236">
        <f>SUM(M73,M74,P73,P74,T73,T74,X73,X74)</f>
        <v>0</v>
      </c>
      <c r="N75" s="237"/>
      <c r="O75" s="237"/>
      <c r="P75" s="237"/>
      <c r="Q75" s="237"/>
      <c r="R75" s="237"/>
      <c r="S75" s="237"/>
      <c r="T75" s="237"/>
      <c r="U75" s="237"/>
      <c r="V75" s="237"/>
      <c r="W75" s="237"/>
      <c r="X75" s="237"/>
      <c r="Y75" s="238"/>
      <c r="Z75" s="48" t="str">
        <f>IF(E75&gt;M75,"*","")</f>
        <v>*</v>
      </c>
    </row>
    <row r="76" spans="1:26" ht="12" customHeight="1">
      <c r="A76" s="2"/>
      <c r="C76" s="27"/>
      <c r="D76" s="27"/>
      <c r="E76" s="27"/>
      <c r="F76" s="27"/>
      <c r="G76" s="27"/>
      <c r="H76" s="27"/>
      <c r="I76" s="27"/>
      <c r="J76" s="3"/>
      <c r="K76" s="3"/>
      <c r="L76" s="4"/>
      <c r="M76" s="3"/>
      <c r="N76" s="4"/>
      <c r="O76" s="3"/>
      <c r="P76" s="3"/>
      <c r="Q76" s="3"/>
      <c r="R76" s="3"/>
      <c r="S76" s="3"/>
      <c r="T76" s="5"/>
      <c r="U76" s="3"/>
      <c r="V76" s="3"/>
      <c r="W76" s="3"/>
      <c r="X76" s="3"/>
      <c r="Y76" s="3"/>
      <c r="Z76" s="5"/>
    </row>
    <row r="77" spans="1:26" ht="12" customHeight="1">
      <c r="A77" s="44"/>
      <c r="B77" s="6"/>
      <c r="C77" s="25" t="s">
        <v>18</v>
      </c>
      <c r="D77" s="25"/>
      <c r="E77" s="25"/>
      <c r="F77" s="25"/>
      <c r="G77" s="25"/>
      <c r="H77" s="25"/>
      <c r="I77" s="25"/>
      <c r="K77" s="41"/>
      <c r="L77" s="6"/>
      <c r="M77" s="6"/>
      <c r="N77" s="6"/>
      <c r="O77" s="6"/>
      <c r="P77" s="6"/>
      <c r="Q77" s="6"/>
      <c r="R77" s="6"/>
      <c r="S77" s="6"/>
      <c r="T77" s="6"/>
      <c r="U77" s="6"/>
      <c r="V77" s="6"/>
      <c r="W77" s="6"/>
      <c r="X77" s="6"/>
      <c r="Y77" s="6"/>
      <c r="Z77" s="6"/>
    </row>
    <row r="78" spans="1:26" s="111" customFormat="1" ht="14.25" customHeight="1">
      <c r="A78" s="73"/>
      <c r="B78" s="110"/>
      <c r="C78" s="111" t="s">
        <v>19</v>
      </c>
      <c r="K78" s="112"/>
      <c r="L78" s="113"/>
      <c r="M78" s="113"/>
      <c r="N78" s="113"/>
      <c r="O78" s="113"/>
      <c r="P78" s="113"/>
      <c r="Q78" s="113"/>
      <c r="R78" s="113"/>
      <c r="S78" s="112"/>
      <c r="T78" s="112"/>
      <c r="U78" s="112"/>
      <c r="V78" s="113"/>
      <c r="W78" s="113"/>
      <c r="X78" s="113"/>
      <c r="Y78" s="113"/>
      <c r="Z78" s="113"/>
    </row>
    <row r="79" spans="1:26" ht="27.95" customHeight="1">
      <c r="A79" s="103"/>
      <c r="B79" s="105"/>
      <c r="C79" s="45" t="s">
        <v>20</v>
      </c>
      <c r="D79" s="239"/>
      <c r="E79" s="240"/>
      <c r="F79" s="240"/>
      <c r="G79" s="240"/>
      <c r="H79" s="240"/>
      <c r="I79" s="240"/>
      <c r="J79" s="240"/>
      <c r="K79" s="240"/>
      <c r="L79" s="100" t="s">
        <v>3</v>
      </c>
      <c r="M79" s="253" t="s">
        <v>110</v>
      </c>
      <c r="N79" s="254"/>
      <c r="O79" s="265"/>
      <c r="P79" s="265"/>
      <c r="Q79" s="266"/>
      <c r="R79" s="101" t="s">
        <v>21</v>
      </c>
      <c r="S79" s="226"/>
      <c r="T79" s="227"/>
      <c r="U79" s="228"/>
      <c r="V79" s="101" t="s">
        <v>22</v>
      </c>
      <c r="W79" s="229"/>
      <c r="X79" s="230"/>
      <c r="Y79" s="231"/>
      <c r="Z79" s="100" t="s">
        <v>23</v>
      </c>
    </row>
    <row r="80" spans="1:26" ht="27.95" customHeight="1">
      <c r="A80" s="103"/>
      <c r="B80" s="106"/>
      <c r="C80" s="45" t="s">
        <v>24</v>
      </c>
      <c r="D80" s="232"/>
      <c r="E80" s="233"/>
      <c r="F80" s="233"/>
      <c r="G80" s="233"/>
      <c r="H80" s="233"/>
      <c r="I80" s="233"/>
      <c r="J80" s="233"/>
      <c r="K80" s="233"/>
      <c r="L80" s="233"/>
      <c r="M80" s="233"/>
      <c r="N80" s="233"/>
      <c r="O80" s="233"/>
      <c r="P80" s="233"/>
      <c r="Q80" s="233"/>
      <c r="R80" s="233"/>
      <c r="S80" s="233"/>
      <c r="T80" s="233"/>
      <c r="U80" s="233"/>
      <c r="V80" s="233"/>
      <c r="W80" s="233"/>
      <c r="X80" s="233"/>
      <c r="Y80" s="233"/>
      <c r="Z80" s="234"/>
    </row>
    <row r="81" spans="1:26" ht="39" customHeight="1">
      <c r="A81" s="103"/>
      <c r="B81" s="107"/>
      <c r="C81" s="45" t="s">
        <v>25</v>
      </c>
      <c r="D81" s="102" t="s">
        <v>193</v>
      </c>
      <c r="E81" s="233"/>
      <c r="F81" s="233"/>
      <c r="G81" s="233"/>
      <c r="H81" s="233"/>
      <c r="I81" s="233"/>
      <c r="J81" s="233"/>
      <c r="K81" s="233"/>
      <c r="L81" s="233"/>
      <c r="M81" s="233"/>
      <c r="N81" s="233"/>
      <c r="O81" s="233"/>
      <c r="P81" s="233"/>
      <c r="Q81" s="233"/>
      <c r="R81" s="233"/>
      <c r="S81" s="233"/>
      <c r="T81" s="233"/>
      <c r="U81" s="233"/>
      <c r="V81" s="233"/>
      <c r="W81" s="233"/>
      <c r="X81" s="233"/>
      <c r="Y81" s="233"/>
      <c r="Z81" s="234"/>
    </row>
    <row r="82" spans="1:26" ht="23.25" customHeight="1">
      <c r="A82" s="104"/>
      <c r="B82" s="108"/>
      <c r="C82" s="43" t="s">
        <v>26</v>
      </c>
      <c r="D82" s="74" t="s">
        <v>151</v>
      </c>
      <c r="E82" s="241"/>
      <c r="F82" s="242"/>
      <c r="G82" s="242"/>
      <c r="H82" s="242"/>
      <c r="I82" s="242"/>
      <c r="J82" s="242"/>
      <c r="K82" s="242"/>
      <c r="L82" s="243"/>
      <c r="M82" s="54" t="s">
        <v>152</v>
      </c>
      <c r="N82" s="241"/>
      <c r="O82" s="242"/>
      <c r="P82" s="242"/>
      <c r="Q82" s="242"/>
      <c r="R82" s="242"/>
      <c r="S82" s="242"/>
      <c r="T82" s="242"/>
      <c r="U82" s="242"/>
      <c r="V82" s="242"/>
      <c r="W82" s="242"/>
      <c r="X82" s="242"/>
      <c r="Y82" s="242"/>
      <c r="Z82" s="243"/>
    </row>
    <row r="83" spans="1:26">
      <c r="N83" s="42"/>
    </row>
  </sheetData>
  <sheetProtection algorithmName="SHA-512" hashValue="YZG6+l9EJiY/wWrefS9laIEimSA7Sccb9z61dpTZr2Rv0/5FuYy2GW62M/ORa0YAnXej66q0+vZHy8bRq2Ee+g==" saltValue="V3sx+cRfLi/H6zBcYrrPYg==" spinCount="100000" sheet="1" objects="1" scenarios="1" selectLockedCells="1"/>
  <mergeCells count="284">
    <mergeCell ref="N82:Z82"/>
    <mergeCell ref="E81:Z81"/>
    <mergeCell ref="E82:L82"/>
    <mergeCell ref="K7:N7"/>
    <mergeCell ref="K8:L8"/>
    <mergeCell ref="M8:N8"/>
    <mergeCell ref="K9:L10"/>
    <mergeCell ref="M9:N10"/>
    <mergeCell ref="K11:L17"/>
    <mergeCell ref="M11:N17"/>
    <mergeCell ref="K18:L18"/>
    <mergeCell ref="M18:N18"/>
    <mergeCell ref="M79:N79"/>
    <mergeCell ref="C57:J57"/>
    <mergeCell ref="C34:J34"/>
    <mergeCell ref="C19:J19"/>
    <mergeCell ref="Y62:Z64"/>
    <mergeCell ref="C63:J63"/>
    <mergeCell ref="C64:J64"/>
    <mergeCell ref="D69:M69"/>
    <mergeCell ref="O69:S69"/>
    <mergeCell ref="T69:U69"/>
    <mergeCell ref="V69:Z69"/>
    <mergeCell ref="O79:Q79"/>
    <mergeCell ref="S79:U79"/>
    <mergeCell ref="W79:Y79"/>
    <mergeCell ref="D80:Z80"/>
    <mergeCell ref="P74:Q74"/>
    <mergeCell ref="T74:U74"/>
    <mergeCell ref="X74:Y74"/>
    <mergeCell ref="E75:K75"/>
    <mergeCell ref="M75:Y75"/>
    <mergeCell ref="D79:K79"/>
    <mergeCell ref="A72:A74"/>
    <mergeCell ref="D72:E72"/>
    <mergeCell ref="F72:G72"/>
    <mergeCell ref="H72:I72"/>
    <mergeCell ref="J72:K72"/>
    <mergeCell ref="L72:N72"/>
    <mergeCell ref="D74:E74"/>
    <mergeCell ref="F74:G74"/>
    <mergeCell ref="H74:I74"/>
    <mergeCell ref="J74:K74"/>
    <mergeCell ref="C71:C72"/>
    <mergeCell ref="D71:K71"/>
    <mergeCell ref="L71:Z71"/>
    <mergeCell ref="O72:R72"/>
    <mergeCell ref="S72:V72"/>
    <mergeCell ref="W72:Z72"/>
    <mergeCell ref="D73:E73"/>
    <mergeCell ref="F73:G73"/>
    <mergeCell ref="H73:I73"/>
    <mergeCell ref="J73:K73"/>
    <mergeCell ref="P73:Q73"/>
    <mergeCell ref="T73:U73"/>
    <mergeCell ref="X73:Y73"/>
    <mergeCell ref="Y65:Z65"/>
    <mergeCell ref="P62:Q64"/>
    <mergeCell ref="R62:R64"/>
    <mergeCell ref="S62:T64"/>
    <mergeCell ref="U62:U64"/>
    <mergeCell ref="V62:W64"/>
    <mergeCell ref="X62:X64"/>
    <mergeCell ref="P66:Q66"/>
    <mergeCell ref="S66:T66"/>
    <mergeCell ref="V66:W66"/>
    <mergeCell ref="Y66:Z66"/>
    <mergeCell ref="R60:R61"/>
    <mergeCell ref="S60:T61"/>
    <mergeCell ref="U60:U61"/>
    <mergeCell ref="V60:W61"/>
    <mergeCell ref="A65:B65"/>
    <mergeCell ref="C65:J65"/>
    <mergeCell ref="P65:Q65"/>
    <mergeCell ref="S65:T65"/>
    <mergeCell ref="V65:W65"/>
    <mergeCell ref="A62:B64"/>
    <mergeCell ref="C62:J62"/>
    <mergeCell ref="K62:K64"/>
    <mergeCell ref="L62:L64"/>
    <mergeCell ref="M62:M64"/>
    <mergeCell ref="N62:N64"/>
    <mergeCell ref="O62:O64"/>
    <mergeCell ref="O60:O61"/>
    <mergeCell ref="P60:Q61"/>
    <mergeCell ref="V58:W59"/>
    <mergeCell ref="X58:X59"/>
    <mergeCell ref="Y58:Z59"/>
    <mergeCell ref="C59:J59"/>
    <mergeCell ref="A60:B61"/>
    <mergeCell ref="C60:J60"/>
    <mergeCell ref="K60:K61"/>
    <mergeCell ref="L60:L61"/>
    <mergeCell ref="M60:M61"/>
    <mergeCell ref="N60:N61"/>
    <mergeCell ref="N58:N59"/>
    <mergeCell ref="O58:O59"/>
    <mergeCell ref="P58:Q59"/>
    <mergeCell ref="R58:R59"/>
    <mergeCell ref="S58:T59"/>
    <mergeCell ref="U58:U59"/>
    <mergeCell ref="A58:B59"/>
    <mergeCell ref="C58:J58"/>
    <mergeCell ref="K58:K59"/>
    <mergeCell ref="L58:L59"/>
    <mergeCell ref="M58:M59"/>
    <mergeCell ref="X60:X61"/>
    <mergeCell ref="Y60:Z61"/>
    <mergeCell ref="C61:J61"/>
    <mergeCell ref="N45:N47"/>
    <mergeCell ref="X48:X57"/>
    <mergeCell ref="Y48:Z57"/>
    <mergeCell ref="C49:J49"/>
    <mergeCell ref="C50:J50"/>
    <mergeCell ref="C51:J51"/>
    <mergeCell ref="C52:J52"/>
    <mergeCell ref="C53:J53"/>
    <mergeCell ref="C54:J54"/>
    <mergeCell ref="C55:J55"/>
    <mergeCell ref="C56:J56"/>
    <mergeCell ref="O48:O57"/>
    <mergeCell ref="P48:Q57"/>
    <mergeCell ref="R48:R57"/>
    <mergeCell ref="S48:T57"/>
    <mergeCell ref="U48:U57"/>
    <mergeCell ref="V48:W57"/>
    <mergeCell ref="S37:T44"/>
    <mergeCell ref="U37:U44"/>
    <mergeCell ref="V37:W44"/>
    <mergeCell ref="X45:X47"/>
    <mergeCell ref="Y45:Z47"/>
    <mergeCell ref="C46:J46"/>
    <mergeCell ref="C47:J47"/>
    <mergeCell ref="A48:B57"/>
    <mergeCell ref="C48:J48"/>
    <mergeCell ref="K48:K57"/>
    <mergeCell ref="L48:L57"/>
    <mergeCell ref="M48:M57"/>
    <mergeCell ref="N48:N57"/>
    <mergeCell ref="O45:O47"/>
    <mergeCell ref="P45:Q47"/>
    <mergeCell ref="R45:R47"/>
    <mergeCell ref="S45:T47"/>
    <mergeCell ref="U45:U47"/>
    <mergeCell ref="V45:W47"/>
    <mergeCell ref="A45:B47"/>
    <mergeCell ref="C45:J45"/>
    <mergeCell ref="K45:K47"/>
    <mergeCell ref="L45:L47"/>
    <mergeCell ref="M45:M47"/>
    <mergeCell ref="C39:J39"/>
    <mergeCell ref="C40:J40"/>
    <mergeCell ref="C41:J41"/>
    <mergeCell ref="C42:J42"/>
    <mergeCell ref="C43:J43"/>
    <mergeCell ref="C44:J44"/>
    <mergeCell ref="O37:O44"/>
    <mergeCell ref="P37:Q44"/>
    <mergeCell ref="R37:R44"/>
    <mergeCell ref="V35:W36"/>
    <mergeCell ref="X35:X36"/>
    <mergeCell ref="Y35:Z36"/>
    <mergeCell ref="C36:J36"/>
    <mergeCell ref="A37:B44"/>
    <mergeCell ref="C37:J37"/>
    <mergeCell ref="K37:K44"/>
    <mergeCell ref="L37:L44"/>
    <mergeCell ref="M37:M44"/>
    <mergeCell ref="N37:N44"/>
    <mergeCell ref="N35:N36"/>
    <mergeCell ref="O35:O36"/>
    <mergeCell ref="P35:Q36"/>
    <mergeCell ref="R35:R36"/>
    <mergeCell ref="S35:T36"/>
    <mergeCell ref="U35:U36"/>
    <mergeCell ref="A35:B36"/>
    <mergeCell ref="C35:J35"/>
    <mergeCell ref="K35:K36"/>
    <mergeCell ref="L35:L36"/>
    <mergeCell ref="M35:M36"/>
    <mergeCell ref="X37:X44"/>
    <mergeCell ref="Y37:Z44"/>
    <mergeCell ref="C38:J38"/>
    <mergeCell ref="V26:W34"/>
    <mergeCell ref="X26:X34"/>
    <mergeCell ref="Y26:Z34"/>
    <mergeCell ref="C27:J27"/>
    <mergeCell ref="C28:J28"/>
    <mergeCell ref="C29:J29"/>
    <mergeCell ref="C30:J30"/>
    <mergeCell ref="C31:J31"/>
    <mergeCell ref="C32:J32"/>
    <mergeCell ref="C33:J33"/>
    <mergeCell ref="N26:N34"/>
    <mergeCell ref="O26:O34"/>
    <mergeCell ref="P26:Q34"/>
    <mergeCell ref="R26:R34"/>
    <mergeCell ref="S26:T34"/>
    <mergeCell ref="U26:U34"/>
    <mergeCell ref="A26:B34"/>
    <mergeCell ref="C26:J26"/>
    <mergeCell ref="K26:K34"/>
    <mergeCell ref="L26:L34"/>
    <mergeCell ref="M26:M34"/>
    <mergeCell ref="N23:N25"/>
    <mergeCell ref="O23:O25"/>
    <mergeCell ref="P23:Q25"/>
    <mergeCell ref="R23:R25"/>
    <mergeCell ref="A23:B25"/>
    <mergeCell ref="C23:J23"/>
    <mergeCell ref="K23:K25"/>
    <mergeCell ref="L23:L25"/>
    <mergeCell ref="M23:M25"/>
    <mergeCell ref="V23:W25"/>
    <mergeCell ref="X23:X25"/>
    <mergeCell ref="Y23:Z25"/>
    <mergeCell ref="C24:J24"/>
    <mergeCell ref="C25:J25"/>
    <mergeCell ref="S23:T25"/>
    <mergeCell ref="U23:U25"/>
    <mergeCell ref="P19:Q19"/>
    <mergeCell ref="S19:T19"/>
    <mergeCell ref="V19:W19"/>
    <mergeCell ref="Y19:Z19"/>
    <mergeCell ref="A21:B22"/>
    <mergeCell ref="C21:J22"/>
    <mergeCell ref="K21:L21"/>
    <mergeCell ref="M21:N21"/>
    <mergeCell ref="O21:T21"/>
    <mergeCell ref="U21:Z21"/>
    <mergeCell ref="O22:Q22"/>
    <mergeCell ref="R22:T22"/>
    <mergeCell ref="U22:W22"/>
    <mergeCell ref="X22:Z22"/>
    <mergeCell ref="A18:B18"/>
    <mergeCell ref="C18:J18"/>
    <mergeCell ref="P18:Q18"/>
    <mergeCell ref="S18:T18"/>
    <mergeCell ref="V18:W18"/>
    <mergeCell ref="Y18:Z18"/>
    <mergeCell ref="X11:X17"/>
    <mergeCell ref="Y11:Z17"/>
    <mergeCell ref="C12:J12"/>
    <mergeCell ref="C13:J13"/>
    <mergeCell ref="C14:J14"/>
    <mergeCell ref="C15:J15"/>
    <mergeCell ref="C16:J16"/>
    <mergeCell ref="C17:J17"/>
    <mergeCell ref="O11:O17"/>
    <mergeCell ref="P11:Q17"/>
    <mergeCell ref="R11:R17"/>
    <mergeCell ref="S11:T17"/>
    <mergeCell ref="U11:U17"/>
    <mergeCell ref="V11:W17"/>
    <mergeCell ref="A11:B17"/>
    <mergeCell ref="C11:J11"/>
    <mergeCell ref="S9:T10"/>
    <mergeCell ref="U9:U10"/>
    <mergeCell ref="V9:W10"/>
    <mergeCell ref="X9:X10"/>
    <mergeCell ref="Y9:Z10"/>
    <mergeCell ref="C10:J10"/>
    <mergeCell ref="X8:Z8"/>
    <mergeCell ref="A9:B10"/>
    <mergeCell ref="C9:J9"/>
    <mergeCell ref="O9:O10"/>
    <mergeCell ref="P9:Q10"/>
    <mergeCell ref="R9:R10"/>
    <mergeCell ref="O6:Z6"/>
    <mergeCell ref="A7:B8"/>
    <mergeCell ref="C7:J8"/>
    <mergeCell ref="O7:T7"/>
    <mergeCell ref="U7:Z7"/>
    <mergeCell ref="O8:Q8"/>
    <mergeCell ref="R8:T8"/>
    <mergeCell ref="U8:W8"/>
    <mergeCell ref="A1:Z1"/>
    <mergeCell ref="A3:B3"/>
    <mergeCell ref="C3:J3"/>
    <mergeCell ref="K3:Z5"/>
    <mergeCell ref="A4:B4"/>
    <mergeCell ref="C4:J4"/>
    <mergeCell ref="A5:B5"/>
    <mergeCell ref="C5:I5"/>
  </mergeCells>
  <phoneticPr fontId="2"/>
  <pageMargins left="0.31496062992125984" right="0.11811023622047245" top="0.35433070866141736" bottom="0.11811023622047245" header="0.11811023622047245" footer="3.937007874015748E-2"/>
  <pageSetup paperSize="9" scale="76" orientation="portrait" r:id="rId1"/>
  <headerFooter>
    <oddHeader>&amp;R&amp;"-,太字 斜体"&amp;24LT3</oddHeader>
    <oddFooter>&amp;RLT3訓練実施記録集計表20181201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zoomScaleNormal="100" workbookViewId="0">
      <selection activeCell="B38" sqref="B38"/>
    </sheetView>
  </sheetViews>
  <sheetFormatPr defaultRowHeight="11.25"/>
  <cols>
    <col min="1" max="1" width="20.625" style="10" customWidth="1"/>
    <col min="2" max="2" width="28.625" style="10" customWidth="1"/>
    <col min="3" max="6" width="7.625" style="10" customWidth="1"/>
    <col min="7" max="8" width="9.625" style="10" customWidth="1"/>
    <col min="9" max="9" width="19.625" style="10" customWidth="1"/>
    <col min="10" max="10" width="2.625" style="10" customWidth="1"/>
    <col min="11" max="11" width="12.625" style="10" customWidth="1"/>
    <col min="12" max="12" width="24.625" style="10" customWidth="1"/>
    <col min="13" max="16384" width="9" style="10"/>
  </cols>
  <sheetData>
    <row r="1" spans="1:12" ht="14.25">
      <c r="A1" s="267" t="s">
        <v>176</v>
      </c>
      <c r="B1" s="267"/>
      <c r="C1" s="267"/>
      <c r="D1" s="267"/>
      <c r="E1" s="267"/>
      <c r="F1" s="267"/>
      <c r="G1" s="267"/>
      <c r="H1" s="267"/>
      <c r="I1" s="267"/>
      <c r="J1" s="267"/>
      <c r="K1" s="267"/>
      <c r="L1" s="267"/>
    </row>
    <row r="2" spans="1:12">
      <c r="A2" s="11" t="s">
        <v>0</v>
      </c>
      <c r="B2" s="88" t="s">
        <v>177</v>
      </c>
      <c r="I2" s="268" t="s">
        <v>45</v>
      </c>
      <c r="J2" s="255"/>
      <c r="K2" s="255"/>
      <c r="L2" s="269"/>
    </row>
    <row r="3" spans="1:12">
      <c r="A3" s="11" t="s">
        <v>1</v>
      </c>
      <c r="B3" s="15"/>
      <c r="C3" s="273" t="s">
        <v>27</v>
      </c>
      <c r="D3" s="274"/>
      <c r="E3" s="274"/>
      <c r="F3" s="274"/>
      <c r="G3" s="274"/>
      <c r="H3" s="86"/>
      <c r="I3" s="270"/>
      <c r="J3" s="271"/>
      <c r="K3" s="271"/>
      <c r="L3" s="272"/>
    </row>
    <row r="4" spans="1:12" ht="22.5">
      <c r="A4" s="9" t="s">
        <v>28</v>
      </c>
      <c r="B4" s="12" t="s">
        <v>3</v>
      </c>
      <c r="C4" s="275" t="s">
        <v>29</v>
      </c>
      <c r="D4" s="275"/>
      <c r="E4" s="275"/>
      <c r="F4" s="275"/>
      <c r="G4" s="275"/>
      <c r="H4" s="87"/>
      <c r="I4" s="256"/>
      <c r="J4" s="257"/>
      <c r="K4" s="257"/>
      <c r="L4" s="258"/>
    </row>
    <row r="6" spans="1:12" ht="24" customHeight="1">
      <c r="A6" s="276" t="s">
        <v>4</v>
      </c>
      <c r="B6" s="276" t="s">
        <v>5</v>
      </c>
      <c r="C6" s="277" t="s">
        <v>6</v>
      </c>
      <c r="D6" s="277"/>
      <c r="E6" s="276" t="s">
        <v>7</v>
      </c>
      <c r="F6" s="276"/>
      <c r="G6" s="277" t="s">
        <v>49</v>
      </c>
      <c r="H6" s="277"/>
      <c r="I6" s="278" t="s">
        <v>30</v>
      </c>
      <c r="J6" s="279"/>
      <c r="K6" s="276" t="s">
        <v>31</v>
      </c>
      <c r="L6" s="276"/>
    </row>
    <row r="7" spans="1:12">
      <c r="A7" s="276"/>
      <c r="B7" s="276"/>
      <c r="C7" s="88" t="s">
        <v>8</v>
      </c>
      <c r="D7" s="88" t="s">
        <v>9</v>
      </c>
      <c r="E7" s="88" t="s">
        <v>8</v>
      </c>
      <c r="F7" s="88" t="s">
        <v>9</v>
      </c>
      <c r="G7" s="89" t="s">
        <v>50</v>
      </c>
      <c r="H7" s="89" t="s">
        <v>51</v>
      </c>
      <c r="I7" s="280"/>
      <c r="J7" s="281"/>
      <c r="K7" s="88" t="s">
        <v>32</v>
      </c>
      <c r="L7" s="88" t="s">
        <v>33</v>
      </c>
    </row>
    <row r="8" spans="1:12" s="13" customFormat="1">
      <c r="A8" s="282" t="s">
        <v>178</v>
      </c>
      <c r="B8" s="91" t="s">
        <v>179</v>
      </c>
      <c r="C8" s="284">
        <v>1</v>
      </c>
      <c r="D8" s="284"/>
      <c r="E8" s="286"/>
      <c r="F8" s="286"/>
      <c r="G8" s="288"/>
      <c r="H8" s="288"/>
      <c r="I8" s="290"/>
      <c r="J8" s="291"/>
      <c r="K8" s="294"/>
      <c r="L8" s="294"/>
    </row>
    <row r="9" spans="1:12" s="13" customFormat="1">
      <c r="A9" s="283"/>
      <c r="B9" s="92" t="s">
        <v>180</v>
      </c>
      <c r="C9" s="285"/>
      <c r="D9" s="285"/>
      <c r="E9" s="287"/>
      <c r="F9" s="287"/>
      <c r="G9" s="289"/>
      <c r="H9" s="289"/>
      <c r="I9" s="292"/>
      <c r="J9" s="293"/>
      <c r="K9" s="295"/>
      <c r="L9" s="295"/>
    </row>
    <row r="10" spans="1:12" s="13" customFormat="1">
      <c r="A10" s="282" t="s">
        <v>181</v>
      </c>
      <c r="B10" s="91" t="s">
        <v>182</v>
      </c>
      <c r="C10" s="284">
        <v>3</v>
      </c>
      <c r="D10" s="284"/>
      <c r="E10" s="286"/>
      <c r="F10" s="286"/>
      <c r="G10" s="288"/>
      <c r="H10" s="288"/>
      <c r="I10" s="290"/>
      <c r="J10" s="291"/>
      <c r="K10" s="294"/>
      <c r="L10" s="294"/>
    </row>
    <row r="11" spans="1:12" s="13" customFormat="1">
      <c r="A11" s="301"/>
      <c r="B11" s="93" t="s">
        <v>183</v>
      </c>
      <c r="C11" s="302"/>
      <c r="D11" s="302"/>
      <c r="E11" s="303"/>
      <c r="F11" s="303"/>
      <c r="G11" s="315"/>
      <c r="H11" s="315"/>
      <c r="I11" s="316"/>
      <c r="J11" s="317"/>
      <c r="K11" s="308"/>
      <c r="L11" s="308"/>
    </row>
    <row r="12" spans="1:12" s="13" customFormat="1" ht="11.25" customHeight="1">
      <c r="A12" s="301"/>
      <c r="B12" s="93" t="s">
        <v>184</v>
      </c>
      <c r="C12" s="302"/>
      <c r="D12" s="302"/>
      <c r="E12" s="303"/>
      <c r="F12" s="303"/>
      <c r="G12" s="315"/>
      <c r="H12" s="315"/>
      <c r="I12" s="316"/>
      <c r="J12" s="317"/>
      <c r="K12" s="308"/>
      <c r="L12" s="308"/>
    </row>
    <row r="13" spans="1:12" s="13" customFormat="1" ht="22.5">
      <c r="A13" s="301"/>
      <c r="B13" s="93" t="s">
        <v>185</v>
      </c>
      <c r="C13" s="302"/>
      <c r="D13" s="302"/>
      <c r="E13" s="303"/>
      <c r="F13" s="303"/>
      <c r="G13" s="315"/>
      <c r="H13" s="315"/>
      <c r="I13" s="316"/>
      <c r="J13" s="317"/>
      <c r="K13" s="308"/>
      <c r="L13" s="308"/>
    </row>
    <row r="14" spans="1:12" s="13" customFormat="1">
      <c r="A14" s="301"/>
      <c r="B14" s="93" t="s">
        <v>186</v>
      </c>
      <c r="C14" s="302"/>
      <c r="D14" s="302"/>
      <c r="E14" s="303"/>
      <c r="F14" s="303"/>
      <c r="G14" s="315"/>
      <c r="H14" s="315"/>
      <c r="I14" s="316"/>
      <c r="J14" s="317"/>
      <c r="K14" s="308"/>
      <c r="L14" s="308"/>
    </row>
    <row r="15" spans="1:12" s="13" customFormat="1">
      <c r="A15" s="301"/>
      <c r="B15" s="93" t="s">
        <v>187</v>
      </c>
      <c r="C15" s="302"/>
      <c r="D15" s="302"/>
      <c r="E15" s="303"/>
      <c r="F15" s="303"/>
      <c r="G15" s="315"/>
      <c r="H15" s="315"/>
      <c r="I15" s="316"/>
      <c r="J15" s="317"/>
      <c r="K15" s="308"/>
      <c r="L15" s="308"/>
    </row>
    <row r="16" spans="1:12" s="13" customFormat="1">
      <c r="A16" s="283"/>
      <c r="B16" s="92" t="s">
        <v>188</v>
      </c>
      <c r="C16" s="285"/>
      <c r="D16" s="285"/>
      <c r="E16" s="287"/>
      <c r="F16" s="287"/>
      <c r="G16" s="289"/>
      <c r="H16" s="289"/>
      <c r="I16" s="292"/>
      <c r="J16" s="293"/>
      <c r="K16" s="295"/>
      <c r="L16" s="295"/>
    </row>
    <row r="17" spans="1:12" s="13" customFormat="1" ht="22.5">
      <c r="A17" s="84" t="s">
        <v>130</v>
      </c>
      <c r="B17" s="84" t="s">
        <v>189</v>
      </c>
      <c r="C17" s="94">
        <v>4</v>
      </c>
      <c r="D17" s="94"/>
      <c r="E17" s="95"/>
      <c r="F17" s="95"/>
      <c r="G17" s="96"/>
      <c r="H17" s="96"/>
      <c r="I17" s="309"/>
      <c r="J17" s="310"/>
      <c r="K17" s="97"/>
      <c r="L17" s="97"/>
    </row>
    <row r="18" spans="1:12" ht="11.25" customHeight="1">
      <c r="B18" s="8" t="s">
        <v>34</v>
      </c>
      <c r="C18" s="98" t="s">
        <v>190</v>
      </c>
      <c r="D18" s="98">
        <f>SUM(D8:D17)</f>
        <v>0</v>
      </c>
      <c r="E18" s="98">
        <f>SUM(E8:E17)</f>
        <v>0</v>
      </c>
      <c r="F18" s="98">
        <f>SUM(F8:F17)</f>
        <v>0</v>
      </c>
      <c r="G18" s="7" t="s">
        <v>35</v>
      </c>
      <c r="H18" s="7"/>
      <c r="I18" s="311" t="s">
        <v>112</v>
      </c>
      <c r="J18" s="311"/>
      <c r="K18" s="311"/>
      <c r="L18" s="311"/>
    </row>
    <row r="19" spans="1:12" ht="11.25" customHeight="1">
      <c r="B19" s="8" t="s">
        <v>36</v>
      </c>
      <c r="C19" s="313">
        <v>8</v>
      </c>
      <c r="D19" s="314"/>
      <c r="E19" s="313">
        <f>E18+F18</f>
        <v>0</v>
      </c>
      <c r="F19" s="314"/>
      <c r="G19" s="7" t="s">
        <v>37</v>
      </c>
      <c r="H19" s="7"/>
      <c r="I19" s="312"/>
      <c r="J19" s="312"/>
      <c r="K19" s="312"/>
      <c r="L19" s="312"/>
    </row>
    <row r="20" spans="1:12">
      <c r="A20" s="10" t="s">
        <v>38</v>
      </c>
      <c r="F20" s="10" t="s">
        <v>39</v>
      </c>
    </row>
    <row r="21" spans="1:12" ht="30" customHeight="1">
      <c r="A21" s="14" t="s">
        <v>40</v>
      </c>
      <c r="B21" s="298"/>
      <c r="C21" s="299"/>
      <c r="D21" s="299"/>
      <c r="E21" s="300"/>
      <c r="F21" s="7"/>
      <c r="G21" s="304" t="s">
        <v>43</v>
      </c>
      <c r="H21" s="305"/>
      <c r="I21" s="90"/>
      <c r="J21" s="18" t="s">
        <v>3</v>
      </c>
      <c r="K21" s="16" t="s">
        <v>44</v>
      </c>
      <c r="L21" s="17"/>
    </row>
    <row r="22" spans="1:12">
      <c r="A22" s="14" t="s">
        <v>25</v>
      </c>
      <c r="B22" s="298"/>
      <c r="C22" s="299"/>
      <c r="D22" s="299"/>
      <c r="E22" s="300"/>
      <c r="F22" s="7"/>
      <c r="G22" s="306" t="s">
        <v>191</v>
      </c>
      <c r="H22" s="307"/>
      <c r="I22" s="296"/>
      <c r="J22" s="297"/>
      <c r="K22" s="14" t="s">
        <v>47</v>
      </c>
      <c r="L22" s="17"/>
    </row>
    <row r="23" spans="1:12">
      <c r="A23" s="14" t="s">
        <v>41</v>
      </c>
      <c r="B23" s="298"/>
      <c r="C23" s="299"/>
      <c r="D23" s="299"/>
      <c r="E23" s="300"/>
      <c r="G23" s="10" t="s">
        <v>52</v>
      </c>
    </row>
    <row r="24" spans="1:12">
      <c r="A24" s="14" t="s">
        <v>48</v>
      </c>
      <c r="B24" s="298"/>
      <c r="C24" s="299"/>
      <c r="D24" s="299"/>
      <c r="E24" s="300"/>
      <c r="G24" s="10" t="s">
        <v>53</v>
      </c>
    </row>
    <row r="25" spans="1:12">
      <c r="A25" s="14" t="s">
        <v>42</v>
      </c>
      <c r="B25" s="298"/>
      <c r="C25" s="299"/>
      <c r="D25" s="299"/>
      <c r="E25" s="300"/>
    </row>
    <row r="26" spans="1:12">
      <c r="A26" s="7"/>
      <c r="B26" s="7"/>
      <c r="C26" s="7"/>
      <c r="D26" s="7"/>
      <c r="E26" s="7"/>
      <c r="F26" s="7"/>
      <c r="G26" s="7"/>
      <c r="H26" s="7"/>
      <c r="I26" s="7"/>
      <c r="J26" s="7"/>
      <c r="K26" s="7"/>
      <c r="L26" s="7"/>
    </row>
  </sheetData>
  <sheetProtection selectLockedCells="1"/>
  <mergeCells count="43">
    <mergeCell ref="L10:L16"/>
    <mergeCell ref="I17:J17"/>
    <mergeCell ref="I18:L19"/>
    <mergeCell ref="C19:D19"/>
    <mergeCell ref="E19:F19"/>
    <mergeCell ref="G10:G16"/>
    <mergeCell ref="H10:H16"/>
    <mergeCell ref="I10:J16"/>
    <mergeCell ref="K10:K16"/>
    <mergeCell ref="B25:E25"/>
    <mergeCell ref="B21:E21"/>
    <mergeCell ref="G21:H21"/>
    <mergeCell ref="B22:E22"/>
    <mergeCell ref="G22:H22"/>
    <mergeCell ref="I22:J22"/>
    <mergeCell ref="B23:E23"/>
    <mergeCell ref="B24:E24"/>
    <mergeCell ref="A10:A16"/>
    <mergeCell ref="C10:C16"/>
    <mergeCell ref="D10:D16"/>
    <mergeCell ref="E10:E16"/>
    <mergeCell ref="F10:F16"/>
    <mergeCell ref="G8:G9"/>
    <mergeCell ref="H8:H9"/>
    <mergeCell ref="I8:J9"/>
    <mergeCell ref="K8:K9"/>
    <mergeCell ref="L8:L9"/>
    <mergeCell ref="A8:A9"/>
    <mergeCell ref="C8:C9"/>
    <mergeCell ref="D8:D9"/>
    <mergeCell ref="E8:E9"/>
    <mergeCell ref="F8:F9"/>
    <mergeCell ref="A1:L1"/>
    <mergeCell ref="I2:L4"/>
    <mergeCell ref="C3:G3"/>
    <mergeCell ref="C4:G4"/>
    <mergeCell ref="A6:A7"/>
    <mergeCell ref="B6:B7"/>
    <mergeCell ref="C6:D6"/>
    <mergeCell ref="E6:F6"/>
    <mergeCell ref="G6:H6"/>
    <mergeCell ref="I6:J7"/>
    <mergeCell ref="K6:L6"/>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斜体"&amp;20レベル３基礎（ＮＤＴ共通）</oddHeader>
    <oddFooter>&amp;Rレベル3基礎（NDT共通）訓練実施記録20151222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opLeftCell="A10" zoomScale="110" zoomScaleNormal="110" workbookViewId="0">
      <selection activeCell="A47" sqref="A47:A49"/>
    </sheetView>
  </sheetViews>
  <sheetFormatPr defaultRowHeight="11.25"/>
  <cols>
    <col min="1" max="1" width="20.625" style="10" customWidth="1"/>
    <col min="2" max="2" width="38.375" style="10" customWidth="1"/>
    <col min="3" max="6" width="7.625" style="10" customWidth="1"/>
    <col min="7" max="8" width="9.625" style="10" customWidth="1"/>
    <col min="9" max="9" width="19.625" style="10" customWidth="1"/>
    <col min="10" max="10" width="2.625" style="10" customWidth="1"/>
    <col min="11" max="11" width="12.625" style="10" customWidth="1"/>
    <col min="12" max="12" width="24.625" style="10" customWidth="1"/>
    <col min="13" max="16384" width="9" style="10"/>
  </cols>
  <sheetData>
    <row r="1" spans="1:12" ht="17.25">
      <c r="A1" s="363" t="s">
        <v>153</v>
      </c>
      <c r="B1" s="363"/>
      <c r="C1" s="363"/>
      <c r="D1" s="363"/>
      <c r="E1" s="363"/>
      <c r="F1" s="363"/>
      <c r="G1" s="363"/>
      <c r="H1" s="363"/>
      <c r="I1" s="363"/>
      <c r="J1" s="363"/>
      <c r="K1" s="363"/>
      <c r="L1" s="363"/>
    </row>
    <row r="2" spans="1:12">
      <c r="A2" s="11" t="s">
        <v>0</v>
      </c>
      <c r="B2" s="58" t="s">
        <v>154</v>
      </c>
      <c r="I2" s="268" t="s">
        <v>45</v>
      </c>
      <c r="J2" s="255"/>
      <c r="K2" s="255"/>
      <c r="L2" s="269"/>
    </row>
    <row r="3" spans="1:12">
      <c r="A3" s="11" t="s">
        <v>1</v>
      </c>
      <c r="B3" s="15"/>
      <c r="C3" s="273" t="s">
        <v>27</v>
      </c>
      <c r="D3" s="274"/>
      <c r="E3" s="274"/>
      <c r="F3" s="274"/>
      <c r="G3" s="274"/>
      <c r="H3" s="56"/>
      <c r="I3" s="270"/>
      <c r="J3" s="271"/>
      <c r="K3" s="271"/>
      <c r="L3" s="272"/>
    </row>
    <row r="4" spans="1:12" ht="22.5">
      <c r="A4" s="9" t="s">
        <v>28</v>
      </c>
      <c r="B4" s="12" t="s">
        <v>3</v>
      </c>
      <c r="C4" s="275" t="s">
        <v>29</v>
      </c>
      <c r="D4" s="275"/>
      <c r="E4" s="275"/>
      <c r="F4" s="275"/>
      <c r="G4" s="275"/>
      <c r="H4" s="57"/>
      <c r="I4" s="256"/>
      <c r="J4" s="257"/>
      <c r="K4" s="257"/>
      <c r="L4" s="258"/>
    </row>
    <row r="6" spans="1:12" ht="24" customHeight="1">
      <c r="A6" s="276" t="s">
        <v>4</v>
      </c>
      <c r="B6" s="276" t="s">
        <v>5</v>
      </c>
      <c r="C6" s="277" t="s">
        <v>6</v>
      </c>
      <c r="D6" s="277"/>
      <c r="E6" s="276" t="s">
        <v>7</v>
      </c>
      <c r="F6" s="276"/>
      <c r="G6" s="277" t="s">
        <v>49</v>
      </c>
      <c r="H6" s="277"/>
      <c r="I6" s="278" t="s">
        <v>30</v>
      </c>
      <c r="J6" s="279"/>
      <c r="K6" s="276" t="s">
        <v>31</v>
      </c>
      <c r="L6" s="276"/>
    </row>
    <row r="7" spans="1:12">
      <c r="A7" s="364"/>
      <c r="B7" s="364"/>
      <c r="C7" s="59" t="s">
        <v>8</v>
      </c>
      <c r="D7" s="59" t="s">
        <v>9</v>
      </c>
      <c r="E7" s="59" t="s">
        <v>8</v>
      </c>
      <c r="F7" s="59" t="s">
        <v>9</v>
      </c>
      <c r="G7" s="49" t="s">
        <v>50</v>
      </c>
      <c r="H7" s="49" t="s">
        <v>51</v>
      </c>
      <c r="I7" s="365"/>
      <c r="J7" s="366"/>
      <c r="K7" s="59" t="s">
        <v>32</v>
      </c>
      <c r="L7" s="59" t="s">
        <v>33</v>
      </c>
    </row>
    <row r="8" spans="1:12" s="13" customFormat="1" ht="9.9499999999999993" customHeight="1">
      <c r="A8" s="337" t="s">
        <v>94</v>
      </c>
      <c r="B8" s="34" t="s">
        <v>55</v>
      </c>
      <c r="C8" s="338">
        <v>1</v>
      </c>
      <c r="D8" s="338" t="s">
        <v>156</v>
      </c>
      <c r="E8" s="341"/>
      <c r="F8" s="341"/>
      <c r="G8" s="330"/>
      <c r="H8" s="330"/>
      <c r="I8" s="344"/>
      <c r="J8" s="345"/>
      <c r="K8" s="330"/>
      <c r="L8" s="330"/>
    </row>
    <row r="9" spans="1:12" s="13" customFormat="1" ht="9.9499999999999993" customHeight="1">
      <c r="A9" s="337"/>
      <c r="B9" s="35" t="s">
        <v>56</v>
      </c>
      <c r="C9" s="339"/>
      <c r="D9" s="339"/>
      <c r="E9" s="342"/>
      <c r="F9" s="342"/>
      <c r="G9" s="331"/>
      <c r="H9" s="331"/>
      <c r="I9" s="346"/>
      <c r="J9" s="347"/>
      <c r="K9" s="331"/>
      <c r="L9" s="331"/>
    </row>
    <row r="10" spans="1:12" s="13" customFormat="1" ht="9.9499999999999993" customHeight="1">
      <c r="A10" s="337"/>
      <c r="B10" s="30" t="s">
        <v>57</v>
      </c>
      <c r="C10" s="340"/>
      <c r="D10" s="340"/>
      <c r="E10" s="343"/>
      <c r="F10" s="343"/>
      <c r="G10" s="332"/>
      <c r="H10" s="332"/>
      <c r="I10" s="348"/>
      <c r="J10" s="349"/>
      <c r="K10" s="332"/>
      <c r="L10" s="332"/>
    </row>
    <row r="11" spans="1:12" s="13" customFormat="1" ht="9.9499999999999993" customHeight="1">
      <c r="A11" s="362" t="s">
        <v>95</v>
      </c>
      <c r="B11" s="31" t="s">
        <v>58</v>
      </c>
      <c r="C11" s="338">
        <v>2</v>
      </c>
      <c r="D11" s="338" t="s">
        <v>157</v>
      </c>
      <c r="E11" s="341"/>
      <c r="F11" s="341"/>
      <c r="G11" s="330"/>
      <c r="H11" s="330"/>
      <c r="I11" s="344"/>
      <c r="J11" s="345"/>
      <c r="K11" s="330"/>
      <c r="L11" s="330"/>
    </row>
    <row r="12" spans="1:12" s="13" customFormat="1" ht="9.9499999999999993" customHeight="1">
      <c r="A12" s="362"/>
      <c r="B12" s="35" t="s">
        <v>59</v>
      </c>
      <c r="C12" s="339"/>
      <c r="D12" s="339"/>
      <c r="E12" s="342"/>
      <c r="F12" s="342"/>
      <c r="G12" s="331"/>
      <c r="H12" s="331"/>
      <c r="I12" s="346"/>
      <c r="J12" s="347"/>
      <c r="K12" s="331"/>
      <c r="L12" s="331"/>
    </row>
    <row r="13" spans="1:12" s="13" customFormat="1" ht="9.9499999999999993" customHeight="1">
      <c r="A13" s="362"/>
      <c r="B13" s="35" t="s">
        <v>60</v>
      </c>
      <c r="C13" s="339"/>
      <c r="D13" s="339"/>
      <c r="E13" s="342"/>
      <c r="F13" s="342"/>
      <c r="G13" s="331"/>
      <c r="H13" s="331"/>
      <c r="I13" s="346"/>
      <c r="J13" s="347"/>
      <c r="K13" s="331"/>
      <c r="L13" s="331"/>
    </row>
    <row r="14" spans="1:12" s="13" customFormat="1" ht="9.9499999999999993" customHeight="1">
      <c r="A14" s="362"/>
      <c r="B14" s="35" t="s">
        <v>61</v>
      </c>
      <c r="C14" s="339"/>
      <c r="D14" s="339"/>
      <c r="E14" s="342"/>
      <c r="F14" s="342"/>
      <c r="G14" s="331"/>
      <c r="H14" s="331"/>
      <c r="I14" s="346"/>
      <c r="J14" s="347"/>
      <c r="K14" s="331"/>
      <c r="L14" s="331"/>
    </row>
    <row r="15" spans="1:12" s="13" customFormat="1" ht="9.9499999999999993" customHeight="1">
      <c r="A15" s="362"/>
      <c r="B15" s="35" t="s">
        <v>62</v>
      </c>
      <c r="C15" s="339"/>
      <c r="D15" s="339"/>
      <c r="E15" s="342"/>
      <c r="F15" s="342"/>
      <c r="G15" s="331"/>
      <c r="H15" s="331"/>
      <c r="I15" s="346"/>
      <c r="J15" s="347"/>
      <c r="K15" s="331"/>
      <c r="L15" s="331"/>
    </row>
    <row r="16" spans="1:12" s="13" customFormat="1" ht="9.9499999999999993" customHeight="1">
      <c r="A16" s="362"/>
      <c r="B16" s="35" t="s">
        <v>63</v>
      </c>
      <c r="C16" s="339"/>
      <c r="D16" s="339"/>
      <c r="E16" s="342"/>
      <c r="F16" s="342"/>
      <c r="G16" s="331"/>
      <c r="H16" s="331"/>
      <c r="I16" s="346"/>
      <c r="J16" s="347"/>
      <c r="K16" s="331"/>
      <c r="L16" s="331"/>
    </row>
    <row r="17" spans="1:12" s="13" customFormat="1" ht="9.9499999999999993" customHeight="1">
      <c r="A17" s="362"/>
      <c r="B17" s="35" t="s">
        <v>64</v>
      </c>
      <c r="C17" s="339"/>
      <c r="D17" s="339"/>
      <c r="E17" s="342"/>
      <c r="F17" s="342"/>
      <c r="G17" s="331"/>
      <c r="H17" s="331"/>
      <c r="I17" s="346"/>
      <c r="J17" s="347"/>
      <c r="K17" s="331"/>
      <c r="L17" s="331"/>
    </row>
    <row r="18" spans="1:12" s="13" customFormat="1" ht="9.9499999999999993" customHeight="1">
      <c r="A18" s="362"/>
      <c r="B18" s="35" t="s">
        <v>65</v>
      </c>
      <c r="C18" s="339"/>
      <c r="D18" s="339"/>
      <c r="E18" s="342"/>
      <c r="F18" s="342"/>
      <c r="G18" s="331"/>
      <c r="H18" s="331"/>
      <c r="I18" s="346"/>
      <c r="J18" s="347"/>
      <c r="K18" s="331"/>
      <c r="L18" s="331"/>
    </row>
    <row r="19" spans="1:12" s="13" customFormat="1" ht="9.9499999999999993" customHeight="1">
      <c r="A19" s="362"/>
      <c r="B19" s="30" t="s">
        <v>66</v>
      </c>
      <c r="C19" s="340"/>
      <c r="D19" s="340"/>
      <c r="E19" s="343"/>
      <c r="F19" s="343"/>
      <c r="G19" s="332"/>
      <c r="H19" s="332"/>
      <c r="I19" s="348"/>
      <c r="J19" s="349"/>
      <c r="K19" s="332"/>
      <c r="L19" s="332"/>
    </row>
    <row r="20" spans="1:12" s="13" customFormat="1" ht="9.9499999999999993" customHeight="1">
      <c r="A20" s="337" t="s">
        <v>101</v>
      </c>
      <c r="B20" s="29" t="s">
        <v>67</v>
      </c>
      <c r="C20" s="354">
        <v>0</v>
      </c>
      <c r="D20" s="354" t="s">
        <v>158</v>
      </c>
      <c r="E20" s="356"/>
      <c r="F20" s="356"/>
      <c r="G20" s="352"/>
      <c r="H20" s="352"/>
      <c r="I20" s="358"/>
      <c r="J20" s="359"/>
      <c r="K20" s="352"/>
      <c r="L20" s="352"/>
    </row>
    <row r="21" spans="1:12" s="13" customFormat="1" ht="9.9499999999999993" customHeight="1">
      <c r="A21" s="337"/>
      <c r="B21" s="30" t="s">
        <v>68</v>
      </c>
      <c r="C21" s="355"/>
      <c r="D21" s="355"/>
      <c r="E21" s="357"/>
      <c r="F21" s="357"/>
      <c r="G21" s="353"/>
      <c r="H21" s="353"/>
      <c r="I21" s="360"/>
      <c r="J21" s="361"/>
      <c r="K21" s="353"/>
      <c r="L21" s="353"/>
    </row>
    <row r="22" spans="1:12" s="13" customFormat="1" ht="9.9499999999999993" customHeight="1">
      <c r="A22" s="337" t="s">
        <v>96</v>
      </c>
      <c r="B22" s="31" t="s">
        <v>69</v>
      </c>
      <c r="C22" s="338">
        <v>4</v>
      </c>
      <c r="D22" s="338" t="s">
        <v>159</v>
      </c>
      <c r="E22" s="341"/>
      <c r="F22" s="341"/>
      <c r="G22" s="330"/>
      <c r="H22" s="330"/>
      <c r="I22" s="344"/>
      <c r="J22" s="345"/>
      <c r="K22" s="330"/>
      <c r="L22" s="330"/>
    </row>
    <row r="23" spans="1:12" s="13" customFormat="1" ht="9.9499999999999993" customHeight="1">
      <c r="A23" s="337"/>
      <c r="B23" s="35" t="s">
        <v>160</v>
      </c>
      <c r="C23" s="339"/>
      <c r="D23" s="339"/>
      <c r="E23" s="342"/>
      <c r="F23" s="342"/>
      <c r="G23" s="331"/>
      <c r="H23" s="331"/>
      <c r="I23" s="346"/>
      <c r="J23" s="347"/>
      <c r="K23" s="331"/>
      <c r="L23" s="331"/>
    </row>
    <row r="24" spans="1:12" s="13" customFormat="1" ht="9.9499999999999993" customHeight="1">
      <c r="A24" s="337"/>
      <c r="B24" s="35" t="s">
        <v>70</v>
      </c>
      <c r="C24" s="339"/>
      <c r="D24" s="339"/>
      <c r="E24" s="342"/>
      <c r="F24" s="342"/>
      <c r="G24" s="331"/>
      <c r="H24" s="331"/>
      <c r="I24" s="346"/>
      <c r="J24" s="347"/>
      <c r="K24" s="331"/>
      <c r="L24" s="331"/>
    </row>
    <row r="25" spans="1:12" s="13" customFormat="1" ht="9.9499999999999993" customHeight="1">
      <c r="A25" s="337"/>
      <c r="B25" s="35" t="s">
        <v>71</v>
      </c>
      <c r="C25" s="339"/>
      <c r="D25" s="339"/>
      <c r="E25" s="342"/>
      <c r="F25" s="342"/>
      <c r="G25" s="331"/>
      <c r="H25" s="331"/>
      <c r="I25" s="346"/>
      <c r="J25" s="347"/>
      <c r="K25" s="331"/>
      <c r="L25" s="331"/>
    </row>
    <row r="26" spans="1:12" s="13" customFormat="1" ht="9.9499999999999993" customHeight="1">
      <c r="A26" s="337"/>
      <c r="B26" s="35" t="s">
        <v>72</v>
      </c>
      <c r="C26" s="339"/>
      <c r="D26" s="339"/>
      <c r="E26" s="342"/>
      <c r="F26" s="342"/>
      <c r="G26" s="331"/>
      <c r="H26" s="331"/>
      <c r="I26" s="346"/>
      <c r="J26" s="347"/>
      <c r="K26" s="331"/>
      <c r="L26" s="331"/>
    </row>
    <row r="27" spans="1:12" s="13" customFormat="1" ht="9.9499999999999993" customHeight="1">
      <c r="A27" s="337"/>
      <c r="B27" s="35" t="s">
        <v>161</v>
      </c>
      <c r="C27" s="339"/>
      <c r="D27" s="339"/>
      <c r="E27" s="342"/>
      <c r="F27" s="342"/>
      <c r="G27" s="331"/>
      <c r="H27" s="331"/>
      <c r="I27" s="346"/>
      <c r="J27" s="347"/>
      <c r="K27" s="331"/>
      <c r="L27" s="331"/>
    </row>
    <row r="28" spans="1:12" s="13" customFormat="1" ht="9.9499999999999993" customHeight="1">
      <c r="A28" s="337"/>
      <c r="B28" s="35" t="s">
        <v>73</v>
      </c>
      <c r="C28" s="339"/>
      <c r="D28" s="339"/>
      <c r="E28" s="342"/>
      <c r="F28" s="342"/>
      <c r="G28" s="331"/>
      <c r="H28" s="331"/>
      <c r="I28" s="346"/>
      <c r="J28" s="347"/>
      <c r="K28" s="331"/>
      <c r="L28" s="331"/>
    </row>
    <row r="29" spans="1:12" s="13" customFormat="1" ht="9.9499999999999993" customHeight="1">
      <c r="A29" s="337"/>
      <c r="B29" s="32" t="s">
        <v>162</v>
      </c>
      <c r="C29" s="340"/>
      <c r="D29" s="340"/>
      <c r="E29" s="343"/>
      <c r="F29" s="343"/>
      <c r="G29" s="332"/>
      <c r="H29" s="332"/>
      <c r="I29" s="348"/>
      <c r="J29" s="349"/>
      <c r="K29" s="332"/>
      <c r="L29" s="332"/>
    </row>
    <row r="30" spans="1:12" s="13" customFormat="1" ht="9.9499999999999993" customHeight="1">
      <c r="A30" s="337" t="s">
        <v>97</v>
      </c>
      <c r="B30" s="31" t="s">
        <v>74</v>
      </c>
      <c r="C30" s="338">
        <v>3</v>
      </c>
      <c r="D30" s="338" t="s">
        <v>156</v>
      </c>
      <c r="E30" s="341"/>
      <c r="F30" s="341"/>
      <c r="G30" s="330"/>
      <c r="H30" s="330"/>
      <c r="I30" s="344"/>
      <c r="J30" s="345"/>
      <c r="K30" s="330"/>
      <c r="L30" s="330"/>
    </row>
    <row r="31" spans="1:12" s="13" customFormat="1" ht="9.9499999999999993" customHeight="1">
      <c r="A31" s="337"/>
      <c r="B31" s="35" t="s">
        <v>75</v>
      </c>
      <c r="C31" s="339"/>
      <c r="D31" s="339"/>
      <c r="E31" s="342"/>
      <c r="F31" s="342"/>
      <c r="G31" s="331"/>
      <c r="H31" s="331"/>
      <c r="I31" s="346"/>
      <c r="J31" s="347"/>
      <c r="K31" s="331"/>
      <c r="L31" s="331"/>
    </row>
    <row r="32" spans="1:12" s="13" customFormat="1" ht="9.9499999999999993" customHeight="1">
      <c r="A32" s="337"/>
      <c r="B32" s="32" t="s">
        <v>76</v>
      </c>
      <c r="C32" s="340"/>
      <c r="D32" s="340"/>
      <c r="E32" s="343"/>
      <c r="F32" s="343"/>
      <c r="G32" s="332"/>
      <c r="H32" s="332"/>
      <c r="I32" s="348"/>
      <c r="J32" s="349"/>
      <c r="K32" s="332"/>
      <c r="L32" s="332"/>
    </row>
    <row r="33" spans="1:12" s="13" customFormat="1" ht="9.9499999999999993" customHeight="1">
      <c r="A33" s="337" t="s">
        <v>102</v>
      </c>
      <c r="B33" s="31" t="s">
        <v>77</v>
      </c>
      <c r="C33" s="338">
        <v>10</v>
      </c>
      <c r="D33" s="338" t="s">
        <v>163</v>
      </c>
      <c r="E33" s="341"/>
      <c r="F33" s="341"/>
      <c r="G33" s="330"/>
      <c r="H33" s="330"/>
      <c r="I33" s="344"/>
      <c r="J33" s="345"/>
      <c r="K33" s="330"/>
      <c r="L33" s="330"/>
    </row>
    <row r="34" spans="1:12" s="13" customFormat="1" ht="9.9499999999999993" customHeight="1">
      <c r="A34" s="337"/>
      <c r="B34" s="35" t="s">
        <v>78</v>
      </c>
      <c r="C34" s="339"/>
      <c r="D34" s="339"/>
      <c r="E34" s="342"/>
      <c r="F34" s="342"/>
      <c r="G34" s="331"/>
      <c r="H34" s="331"/>
      <c r="I34" s="346"/>
      <c r="J34" s="347"/>
      <c r="K34" s="331"/>
      <c r="L34" s="331"/>
    </row>
    <row r="35" spans="1:12" s="13" customFormat="1" ht="9.9499999999999993" customHeight="1">
      <c r="A35" s="337"/>
      <c r="B35" s="35" t="s">
        <v>79</v>
      </c>
      <c r="C35" s="339"/>
      <c r="D35" s="339"/>
      <c r="E35" s="342"/>
      <c r="F35" s="342"/>
      <c r="G35" s="331"/>
      <c r="H35" s="331"/>
      <c r="I35" s="346"/>
      <c r="J35" s="347"/>
      <c r="K35" s="331"/>
      <c r="L35" s="331"/>
    </row>
    <row r="36" spans="1:12" s="13" customFormat="1" ht="9.9499999999999993" customHeight="1">
      <c r="A36" s="337"/>
      <c r="B36" s="35" t="s">
        <v>80</v>
      </c>
      <c r="C36" s="339"/>
      <c r="D36" s="339"/>
      <c r="E36" s="342"/>
      <c r="F36" s="342"/>
      <c r="G36" s="331"/>
      <c r="H36" s="331"/>
      <c r="I36" s="346"/>
      <c r="J36" s="347"/>
      <c r="K36" s="331"/>
      <c r="L36" s="331"/>
    </row>
    <row r="37" spans="1:12" s="13" customFormat="1" ht="9.9499999999999993" customHeight="1">
      <c r="A37" s="337"/>
      <c r="B37" s="35" t="s">
        <v>81</v>
      </c>
      <c r="C37" s="339"/>
      <c r="D37" s="339"/>
      <c r="E37" s="342"/>
      <c r="F37" s="342"/>
      <c r="G37" s="331"/>
      <c r="H37" s="331"/>
      <c r="I37" s="346"/>
      <c r="J37" s="347"/>
      <c r="K37" s="331"/>
      <c r="L37" s="331"/>
    </row>
    <row r="38" spans="1:12" s="13" customFormat="1" ht="9.9499999999999993" customHeight="1">
      <c r="A38" s="337"/>
      <c r="B38" s="35" t="s">
        <v>82</v>
      </c>
      <c r="C38" s="339"/>
      <c r="D38" s="339"/>
      <c r="E38" s="342"/>
      <c r="F38" s="342"/>
      <c r="G38" s="331"/>
      <c r="H38" s="331"/>
      <c r="I38" s="346"/>
      <c r="J38" s="347"/>
      <c r="K38" s="331"/>
      <c r="L38" s="331"/>
    </row>
    <row r="39" spans="1:12" s="13" customFormat="1" ht="9.9499999999999993" customHeight="1">
      <c r="A39" s="337"/>
      <c r="B39" s="35" t="s">
        <v>83</v>
      </c>
      <c r="C39" s="339"/>
      <c r="D39" s="339"/>
      <c r="E39" s="342"/>
      <c r="F39" s="342"/>
      <c r="G39" s="331"/>
      <c r="H39" s="331"/>
      <c r="I39" s="346"/>
      <c r="J39" s="347"/>
      <c r="K39" s="331"/>
      <c r="L39" s="331"/>
    </row>
    <row r="40" spans="1:12" s="13" customFormat="1" ht="9.9499999999999993" customHeight="1">
      <c r="A40" s="337"/>
      <c r="B40" s="35" t="s">
        <v>84</v>
      </c>
      <c r="C40" s="339"/>
      <c r="D40" s="339"/>
      <c r="E40" s="342"/>
      <c r="F40" s="342"/>
      <c r="G40" s="331"/>
      <c r="H40" s="331"/>
      <c r="I40" s="346"/>
      <c r="J40" s="347"/>
      <c r="K40" s="331"/>
      <c r="L40" s="331"/>
    </row>
    <row r="41" spans="1:12" s="13" customFormat="1" ht="9.9499999999999993" customHeight="1">
      <c r="A41" s="337"/>
      <c r="B41" s="35" t="s">
        <v>85</v>
      </c>
      <c r="C41" s="339"/>
      <c r="D41" s="339"/>
      <c r="E41" s="342"/>
      <c r="F41" s="342"/>
      <c r="G41" s="331"/>
      <c r="H41" s="331"/>
      <c r="I41" s="346"/>
      <c r="J41" s="347"/>
      <c r="K41" s="331"/>
      <c r="L41" s="331"/>
    </row>
    <row r="42" spans="1:12" s="13" customFormat="1" ht="9.9499999999999993" customHeight="1">
      <c r="A42" s="337"/>
      <c r="B42" s="32" t="s">
        <v>86</v>
      </c>
      <c r="C42" s="340"/>
      <c r="D42" s="340"/>
      <c r="E42" s="343"/>
      <c r="F42" s="343"/>
      <c r="G42" s="332"/>
      <c r="H42" s="332"/>
      <c r="I42" s="348"/>
      <c r="J42" s="349"/>
      <c r="K42" s="332"/>
      <c r="L42" s="332"/>
    </row>
    <row r="43" spans="1:12" s="13" customFormat="1" ht="9.9499999999999993" customHeight="1">
      <c r="A43" s="337" t="s">
        <v>98</v>
      </c>
      <c r="B43" s="29" t="s">
        <v>87</v>
      </c>
      <c r="C43" s="338">
        <v>3</v>
      </c>
      <c r="D43" s="338" t="s">
        <v>158</v>
      </c>
      <c r="E43" s="341"/>
      <c r="F43" s="341"/>
      <c r="G43" s="330"/>
      <c r="H43" s="330"/>
      <c r="I43" s="344"/>
      <c r="J43" s="345"/>
      <c r="K43" s="330"/>
      <c r="L43" s="330"/>
    </row>
    <row r="44" spans="1:12" s="13" customFormat="1" ht="9.9499999999999993" customHeight="1">
      <c r="A44" s="337"/>
      <c r="B44" s="32" t="s">
        <v>88</v>
      </c>
      <c r="C44" s="340"/>
      <c r="D44" s="340"/>
      <c r="E44" s="343"/>
      <c r="F44" s="343"/>
      <c r="G44" s="332"/>
      <c r="H44" s="332"/>
      <c r="I44" s="348"/>
      <c r="J44" s="349"/>
      <c r="K44" s="332"/>
      <c r="L44" s="332"/>
    </row>
    <row r="45" spans="1:12" s="13" customFormat="1" ht="9.9499999999999993" customHeight="1">
      <c r="A45" s="337" t="s">
        <v>196</v>
      </c>
      <c r="B45" s="29" t="s">
        <v>164</v>
      </c>
      <c r="C45" s="338">
        <v>1.5</v>
      </c>
      <c r="D45" s="338" t="s">
        <v>165</v>
      </c>
      <c r="E45" s="341"/>
      <c r="F45" s="341"/>
      <c r="G45" s="330"/>
      <c r="H45" s="330"/>
      <c r="I45" s="344"/>
      <c r="J45" s="345"/>
      <c r="K45" s="330"/>
      <c r="L45" s="330"/>
    </row>
    <row r="46" spans="1:12" s="13" customFormat="1" ht="9.9499999999999993" customHeight="1">
      <c r="A46" s="337"/>
      <c r="B46" s="32" t="s">
        <v>89</v>
      </c>
      <c r="C46" s="340"/>
      <c r="D46" s="340"/>
      <c r="E46" s="343"/>
      <c r="F46" s="343"/>
      <c r="G46" s="332"/>
      <c r="H46" s="332"/>
      <c r="I46" s="348"/>
      <c r="J46" s="349"/>
      <c r="K46" s="332"/>
      <c r="L46" s="332"/>
    </row>
    <row r="47" spans="1:12" s="13" customFormat="1" ht="9.9499999999999993" customHeight="1">
      <c r="A47" s="337" t="s">
        <v>99</v>
      </c>
      <c r="B47" s="31" t="s">
        <v>90</v>
      </c>
      <c r="C47" s="338">
        <v>2.5</v>
      </c>
      <c r="D47" s="338" t="s">
        <v>158</v>
      </c>
      <c r="E47" s="341"/>
      <c r="F47" s="341"/>
      <c r="G47" s="330"/>
      <c r="H47" s="330"/>
      <c r="I47" s="344"/>
      <c r="J47" s="345"/>
      <c r="K47" s="330"/>
      <c r="L47" s="330"/>
    </row>
    <row r="48" spans="1:12" s="13" customFormat="1" ht="9.9499999999999993" customHeight="1">
      <c r="A48" s="337"/>
      <c r="B48" s="35" t="s">
        <v>91</v>
      </c>
      <c r="C48" s="339"/>
      <c r="D48" s="339"/>
      <c r="E48" s="342"/>
      <c r="F48" s="342"/>
      <c r="G48" s="331"/>
      <c r="H48" s="331"/>
      <c r="I48" s="346"/>
      <c r="J48" s="347"/>
      <c r="K48" s="331"/>
      <c r="L48" s="331"/>
    </row>
    <row r="49" spans="1:12" s="13" customFormat="1" ht="9.9499999999999993" customHeight="1">
      <c r="A49" s="337"/>
      <c r="B49" s="32" t="s">
        <v>92</v>
      </c>
      <c r="C49" s="340"/>
      <c r="D49" s="340"/>
      <c r="E49" s="343"/>
      <c r="F49" s="343"/>
      <c r="G49" s="332"/>
      <c r="H49" s="332"/>
      <c r="I49" s="348"/>
      <c r="J49" s="349"/>
      <c r="K49" s="332"/>
      <c r="L49" s="332"/>
    </row>
    <row r="50" spans="1:12" s="13" customFormat="1" ht="9.9499999999999993" customHeight="1">
      <c r="A50" s="60" t="s">
        <v>100</v>
      </c>
      <c r="B50" s="33" t="s">
        <v>93</v>
      </c>
      <c r="C50" s="37">
        <v>1</v>
      </c>
      <c r="D50" s="37" t="s">
        <v>165</v>
      </c>
      <c r="E50" s="38"/>
      <c r="F50" s="38"/>
      <c r="G50" s="36"/>
      <c r="H50" s="36"/>
      <c r="I50" s="333"/>
      <c r="J50" s="334"/>
      <c r="K50" s="36"/>
      <c r="L50" s="36"/>
    </row>
    <row r="51" spans="1:12" ht="11.25" customHeight="1">
      <c r="B51" s="8" t="s">
        <v>34</v>
      </c>
      <c r="C51" s="39">
        <f>SUM(C8:C50)</f>
        <v>28</v>
      </c>
      <c r="D51" s="39">
        <f>SUM(D8:D50)</f>
        <v>0</v>
      </c>
      <c r="E51" s="39">
        <f>SUM(E8:E50)</f>
        <v>0</v>
      </c>
      <c r="F51" s="39">
        <f>SUM(F8:F50)</f>
        <v>0</v>
      </c>
      <c r="G51" s="7" t="s">
        <v>35</v>
      </c>
      <c r="H51" s="7"/>
      <c r="I51" s="350" t="s">
        <v>112</v>
      </c>
      <c r="J51" s="350"/>
      <c r="K51" s="350"/>
      <c r="L51" s="350"/>
    </row>
    <row r="52" spans="1:12" ht="11.25" customHeight="1">
      <c r="B52" s="8" t="s">
        <v>36</v>
      </c>
      <c r="C52" s="335">
        <f>SUM(C51:D51)</f>
        <v>28</v>
      </c>
      <c r="D52" s="336"/>
      <c r="E52" s="335">
        <f>E51+F51</f>
        <v>0</v>
      </c>
      <c r="F52" s="336"/>
      <c r="G52" s="7" t="s">
        <v>37</v>
      </c>
      <c r="H52" s="7"/>
      <c r="I52" s="351"/>
      <c r="J52" s="351"/>
      <c r="K52" s="351"/>
      <c r="L52" s="351"/>
    </row>
    <row r="53" spans="1:12" ht="13.5" customHeight="1">
      <c r="A53" s="10" t="s">
        <v>38</v>
      </c>
      <c r="F53" s="10" t="s">
        <v>39</v>
      </c>
    </row>
    <row r="54" spans="1:12" ht="30" customHeight="1">
      <c r="A54" s="14" t="s">
        <v>40</v>
      </c>
      <c r="B54" s="298"/>
      <c r="C54" s="299"/>
      <c r="D54" s="299"/>
      <c r="E54" s="300"/>
      <c r="F54" s="7"/>
      <c r="G54" s="304" t="s">
        <v>43</v>
      </c>
      <c r="H54" s="305"/>
      <c r="I54" s="55"/>
      <c r="J54" s="18" t="s">
        <v>3</v>
      </c>
      <c r="K54" s="16" t="s">
        <v>44</v>
      </c>
      <c r="L54" s="17"/>
    </row>
    <row r="55" spans="1:12" ht="16.5" customHeight="1">
      <c r="A55" s="14" t="s">
        <v>25</v>
      </c>
      <c r="B55" s="298"/>
      <c r="C55" s="299"/>
      <c r="D55" s="299"/>
      <c r="E55" s="300"/>
      <c r="F55" s="7"/>
      <c r="G55" s="306" t="s">
        <v>166</v>
      </c>
      <c r="H55" s="307"/>
      <c r="I55" s="296"/>
      <c r="J55" s="297"/>
      <c r="K55" s="14" t="s">
        <v>47</v>
      </c>
      <c r="L55" s="17"/>
    </row>
    <row r="56" spans="1:12" ht="13.5" customHeight="1">
      <c r="A56" s="14" t="s">
        <v>41</v>
      </c>
      <c r="B56" s="298"/>
      <c r="C56" s="299"/>
      <c r="D56" s="299"/>
      <c r="E56" s="300"/>
    </row>
    <row r="57" spans="1:12" ht="13.5" customHeight="1">
      <c r="A57" s="14" t="s">
        <v>48</v>
      </c>
      <c r="B57" s="298"/>
      <c r="C57" s="299"/>
      <c r="D57" s="299"/>
      <c r="E57" s="300"/>
      <c r="G57" s="322" t="s">
        <v>43</v>
      </c>
      <c r="H57" s="323"/>
      <c r="I57" s="326"/>
      <c r="J57" s="328" t="s">
        <v>3</v>
      </c>
      <c r="K57" s="318" t="s">
        <v>44</v>
      </c>
      <c r="L57" s="320"/>
    </row>
    <row r="58" spans="1:12">
      <c r="A58" s="14" t="s">
        <v>42</v>
      </c>
      <c r="B58" s="298"/>
      <c r="C58" s="299"/>
      <c r="D58" s="299"/>
      <c r="E58" s="300"/>
      <c r="G58" s="324"/>
      <c r="H58" s="325"/>
      <c r="I58" s="327"/>
      <c r="J58" s="329"/>
      <c r="K58" s="319"/>
      <c r="L58" s="321"/>
    </row>
    <row r="59" spans="1:12" ht="16.5" customHeight="1">
      <c r="A59" s="7"/>
      <c r="B59" s="7"/>
      <c r="C59" s="7"/>
      <c r="D59" s="7"/>
      <c r="E59" s="7"/>
      <c r="F59" s="7"/>
      <c r="G59" s="306" t="s">
        <v>167</v>
      </c>
      <c r="H59" s="307"/>
      <c r="I59" s="296"/>
      <c r="J59" s="297"/>
      <c r="K59" s="14" t="s">
        <v>47</v>
      </c>
      <c r="L59" s="17"/>
    </row>
    <row r="60" spans="1:12">
      <c r="G60" s="10" t="s">
        <v>52</v>
      </c>
    </row>
    <row r="61" spans="1:12">
      <c r="G61" s="10" t="s">
        <v>53</v>
      </c>
    </row>
  </sheetData>
  <sheetProtection selectLockedCells="1"/>
  <mergeCells count="120">
    <mergeCell ref="A1:L1"/>
    <mergeCell ref="I2:L4"/>
    <mergeCell ref="C3:G3"/>
    <mergeCell ref="C4:G4"/>
    <mergeCell ref="A6:A7"/>
    <mergeCell ref="B6:B7"/>
    <mergeCell ref="C6:D6"/>
    <mergeCell ref="E6:F6"/>
    <mergeCell ref="G6:H6"/>
    <mergeCell ref="I6:J7"/>
    <mergeCell ref="K6:L6"/>
    <mergeCell ref="L8:L10"/>
    <mergeCell ref="A11:A19"/>
    <mergeCell ref="C11:C19"/>
    <mergeCell ref="D11:D19"/>
    <mergeCell ref="E11:E19"/>
    <mergeCell ref="F11:F19"/>
    <mergeCell ref="G11:G19"/>
    <mergeCell ref="H11:H19"/>
    <mergeCell ref="I11:J19"/>
    <mergeCell ref="K11:K19"/>
    <mergeCell ref="L11:L19"/>
    <mergeCell ref="A8:A10"/>
    <mergeCell ref="C8:C10"/>
    <mergeCell ref="D8:D10"/>
    <mergeCell ref="E8:E10"/>
    <mergeCell ref="F8:F10"/>
    <mergeCell ref="G8:G10"/>
    <mergeCell ref="H8:H10"/>
    <mergeCell ref="I8:J10"/>
    <mergeCell ref="K8:K10"/>
    <mergeCell ref="L20:L21"/>
    <mergeCell ref="A22:A29"/>
    <mergeCell ref="C22:C29"/>
    <mergeCell ref="D22:D29"/>
    <mergeCell ref="E22:E29"/>
    <mergeCell ref="F22:F29"/>
    <mergeCell ref="G22:G29"/>
    <mergeCell ref="H22:H29"/>
    <mergeCell ref="I22:J29"/>
    <mergeCell ref="K22:K29"/>
    <mergeCell ref="L22:L29"/>
    <mergeCell ref="A20:A21"/>
    <mergeCell ref="C20:C21"/>
    <mergeCell ref="D20:D21"/>
    <mergeCell ref="E20:E21"/>
    <mergeCell ref="F20:F21"/>
    <mergeCell ref="G20:G21"/>
    <mergeCell ref="H20:H21"/>
    <mergeCell ref="I20:J21"/>
    <mergeCell ref="K20:K21"/>
    <mergeCell ref="L30:L32"/>
    <mergeCell ref="A33:A42"/>
    <mergeCell ref="C33:C42"/>
    <mergeCell ref="D33:D42"/>
    <mergeCell ref="E33:E42"/>
    <mergeCell ref="F33:F42"/>
    <mergeCell ref="G33:G42"/>
    <mergeCell ref="H33:H42"/>
    <mergeCell ref="I33:J42"/>
    <mergeCell ref="K33:K42"/>
    <mergeCell ref="L33:L42"/>
    <mergeCell ref="A30:A32"/>
    <mergeCell ref="C30:C32"/>
    <mergeCell ref="D30:D32"/>
    <mergeCell ref="E30:E32"/>
    <mergeCell ref="F30:F32"/>
    <mergeCell ref="G30:G32"/>
    <mergeCell ref="H30:H32"/>
    <mergeCell ref="I30:J32"/>
    <mergeCell ref="K30:K32"/>
    <mergeCell ref="L43:L44"/>
    <mergeCell ref="A45:A46"/>
    <mergeCell ref="C45:C46"/>
    <mergeCell ref="D45:D46"/>
    <mergeCell ref="E45:E46"/>
    <mergeCell ref="F45:F46"/>
    <mergeCell ref="G45:G46"/>
    <mergeCell ref="H45:H46"/>
    <mergeCell ref="I45:J46"/>
    <mergeCell ref="K45:K46"/>
    <mergeCell ref="A43:A44"/>
    <mergeCell ref="C43:C44"/>
    <mergeCell ref="D43:D44"/>
    <mergeCell ref="E43:E44"/>
    <mergeCell ref="F43:F44"/>
    <mergeCell ref="G43:G44"/>
    <mergeCell ref="H43:H44"/>
    <mergeCell ref="I43:J44"/>
    <mergeCell ref="K43:K44"/>
    <mergeCell ref="L47:L49"/>
    <mergeCell ref="I50:J50"/>
    <mergeCell ref="C52:D52"/>
    <mergeCell ref="E52:F52"/>
    <mergeCell ref="B54:E54"/>
    <mergeCell ref="G54:H54"/>
    <mergeCell ref="L45:L46"/>
    <mergeCell ref="A47:A49"/>
    <mergeCell ref="C47:C49"/>
    <mergeCell ref="D47:D49"/>
    <mergeCell ref="E47:E49"/>
    <mergeCell ref="F47:F49"/>
    <mergeCell ref="G47:G49"/>
    <mergeCell ref="H47:H49"/>
    <mergeCell ref="I47:J49"/>
    <mergeCell ref="K47:K49"/>
    <mergeCell ref="I51:L52"/>
    <mergeCell ref="K57:K58"/>
    <mergeCell ref="L57:L58"/>
    <mergeCell ref="B58:E58"/>
    <mergeCell ref="G59:H59"/>
    <mergeCell ref="I59:J59"/>
    <mergeCell ref="B55:E55"/>
    <mergeCell ref="G55:H55"/>
    <mergeCell ref="I55:J55"/>
    <mergeCell ref="B56:E56"/>
    <mergeCell ref="B57:E57"/>
    <mergeCell ref="G57:H58"/>
    <mergeCell ref="I57:I58"/>
    <mergeCell ref="J57:J58"/>
  </mergeCells>
  <phoneticPr fontId="2"/>
  <printOptions horizontalCentered="1"/>
  <pageMargins left="0.23622047244094491" right="0.23622047244094491" top="0.55118110236220474" bottom="0.15748031496062992" header="0.31496062992125984" footer="0.11811023622047245"/>
  <pageSetup paperSize="9" scale="85" orientation="landscape" r:id="rId1"/>
  <headerFooter>
    <oddHeader>&amp;R&amp;"-,太字 斜体"&amp;20ＬＴ3（B-圧力法）</oddHeader>
    <oddFooter>&amp;RＬＴ3訓練実施記録20181201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opLeftCell="A26" zoomScale="110" zoomScaleNormal="110" zoomScalePageLayoutView="110" workbookViewId="0">
      <selection activeCell="B54" sqref="B54:E54"/>
    </sheetView>
  </sheetViews>
  <sheetFormatPr defaultRowHeight="11.25"/>
  <cols>
    <col min="1" max="1" width="20.625" style="10" customWidth="1"/>
    <col min="2" max="2" width="38.375" style="10" customWidth="1"/>
    <col min="3" max="6" width="7.625" style="10" customWidth="1"/>
    <col min="7" max="8" width="9.625" style="10" customWidth="1"/>
    <col min="9" max="9" width="19.625" style="10" customWidth="1"/>
    <col min="10" max="10" width="2.625" style="10" customWidth="1"/>
    <col min="11" max="11" width="12.625" style="10" customWidth="1"/>
    <col min="12" max="12" width="24.625" style="10" customWidth="1"/>
    <col min="13" max="16384" width="9" style="10"/>
  </cols>
  <sheetData>
    <row r="1" spans="1:12" ht="17.25">
      <c r="A1" s="363" t="s">
        <v>168</v>
      </c>
      <c r="B1" s="363"/>
      <c r="C1" s="363"/>
      <c r="D1" s="363"/>
      <c r="E1" s="363"/>
      <c r="F1" s="363"/>
      <c r="G1" s="363"/>
      <c r="H1" s="363"/>
      <c r="I1" s="363"/>
      <c r="J1" s="363"/>
      <c r="K1" s="363"/>
      <c r="L1" s="363"/>
    </row>
    <row r="2" spans="1:12">
      <c r="A2" s="11" t="s">
        <v>0</v>
      </c>
      <c r="B2" s="58" t="s">
        <v>169</v>
      </c>
      <c r="I2" s="268" t="s">
        <v>45</v>
      </c>
      <c r="J2" s="255"/>
      <c r="K2" s="255"/>
      <c r="L2" s="269"/>
    </row>
    <row r="3" spans="1:12">
      <c r="A3" s="11" t="s">
        <v>1</v>
      </c>
      <c r="B3" s="15"/>
      <c r="C3" s="273" t="s">
        <v>27</v>
      </c>
      <c r="D3" s="274"/>
      <c r="E3" s="274"/>
      <c r="F3" s="274"/>
      <c r="G3" s="274"/>
      <c r="H3" s="56"/>
      <c r="I3" s="270"/>
      <c r="J3" s="271"/>
      <c r="K3" s="271"/>
      <c r="L3" s="272"/>
    </row>
    <row r="4" spans="1:12" ht="22.5">
      <c r="A4" s="9" t="s">
        <v>28</v>
      </c>
      <c r="B4" s="12" t="s">
        <v>3</v>
      </c>
      <c r="C4" s="275" t="s">
        <v>29</v>
      </c>
      <c r="D4" s="275"/>
      <c r="E4" s="275"/>
      <c r="F4" s="275"/>
      <c r="G4" s="275"/>
      <c r="H4" s="57"/>
      <c r="I4" s="256"/>
      <c r="J4" s="257"/>
      <c r="K4" s="257"/>
      <c r="L4" s="258"/>
    </row>
    <row r="6" spans="1:12" ht="24" customHeight="1">
      <c r="A6" s="364" t="s">
        <v>4</v>
      </c>
      <c r="B6" s="276" t="s">
        <v>5</v>
      </c>
      <c r="C6" s="277" t="s">
        <v>6</v>
      </c>
      <c r="D6" s="277"/>
      <c r="E6" s="276" t="s">
        <v>7</v>
      </c>
      <c r="F6" s="276"/>
      <c r="G6" s="277" t="s">
        <v>49</v>
      </c>
      <c r="H6" s="277"/>
      <c r="I6" s="278" t="s">
        <v>30</v>
      </c>
      <c r="J6" s="279"/>
      <c r="K6" s="276" t="s">
        <v>31</v>
      </c>
      <c r="L6" s="276"/>
    </row>
    <row r="7" spans="1:12">
      <c r="A7" s="373"/>
      <c r="B7" s="364"/>
      <c r="C7" s="59" t="s">
        <v>8</v>
      </c>
      <c r="D7" s="59" t="s">
        <v>9</v>
      </c>
      <c r="E7" s="59" t="s">
        <v>8</v>
      </c>
      <c r="F7" s="59" t="s">
        <v>9</v>
      </c>
      <c r="G7" s="49" t="s">
        <v>50</v>
      </c>
      <c r="H7" s="49" t="s">
        <v>51</v>
      </c>
      <c r="I7" s="365"/>
      <c r="J7" s="366"/>
      <c r="K7" s="59" t="s">
        <v>32</v>
      </c>
      <c r="L7" s="59" t="s">
        <v>33</v>
      </c>
    </row>
    <row r="8" spans="1:12" s="13" customFormat="1" ht="9.9499999999999993" customHeight="1">
      <c r="A8" s="367" t="s">
        <v>94</v>
      </c>
      <c r="B8" s="34" t="s">
        <v>55</v>
      </c>
      <c r="C8" s="338">
        <v>1</v>
      </c>
      <c r="D8" s="338" t="s">
        <v>157</v>
      </c>
      <c r="E8" s="341"/>
      <c r="F8" s="341"/>
      <c r="G8" s="330"/>
      <c r="H8" s="330"/>
      <c r="I8" s="344"/>
      <c r="J8" s="345"/>
      <c r="K8" s="330"/>
      <c r="L8" s="330"/>
    </row>
    <row r="9" spans="1:12" s="13" customFormat="1" ht="9.9499999999999993" customHeight="1">
      <c r="A9" s="368"/>
      <c r="B9" s="35" t="s">
        <v>56</v>
      </c>
      <c r="C9" s="339"/>
      <c r="D9" s="339"/>
      <c r="E9" s="342"/>
      <c r="F9" s="342"/>
      <c r="G9" s="331"/>
      <c r="H9" s="331"/>
      <c r="I9" s="346"/>
      <c r="J9" s="347"/>
      <c r="K9" s="331"/>
      <c r="L9" s="331"/>
    </row>
    <row r="10" spans="1:12" s="13" customFormat="1" ht="9.9499999999999993" customHeight="1">
      <c r="A10" s="369"/>
      <c r="B10" s="30" t="s">
        <v>57</v>
      </c>
      <c r="C10" s="340"/>
      <c r="D10" s="340"/>
      <c r="E10" s="343"/>
      <c r="F10" s="343"/>
      <c r="G10" s="332"/>
      <c r="H10" s="332"/>
      <c r="I10" s="348"/>
      <c r="J10" s="349"/>
      <c r="K10" s="332"/>
      <c r="L10" s="332"/>
    </row>
    <row r="11" spans="1:12" s="13" customFormat="1" ht="9.9499999999999993" customHeight="1">
      <c r="A11" s="370" t="s">
        <v>95</v>
      </c>
      <c r="B11" s="31" t="s">
        <v>58</v>
      </c>
      <c r="C11" s="338">
        <v>4</v>
      </c>
      <c r="D11" s="338" t="s">
        <v>155</v>
      </c>
      <c r="E11" s="341"/>
      <c r="F11" s="341"/>
      <c r="G11" s="330"/>
      <c r="H11" s="330"/>
      <c r="I11" s="344"/>
      <c r="J11" s="345"/>
      <c r="K11" s="330"/>
      <c r="L11" s="330"/>
    </row>
    <row r="12" spans="1:12" s="13" customFormat="1" ht="9.9499999999999993" customHeight="1">
      <c r="A12" s="371"/>
      <c r="B12" s="35" t="s">
        <v>59</v>
      </c>
      <c r="C12" s="339"/>
      <c r="D12" s="339"/>
      <c r="E12" s="342"/>
      <c r="F12" s="342"/>
      <c r="G12" s="331"/>
      <c r="H12" s="331"/>
      <c r="I12" s="346"/>
      <c r="J12" s="347"/>
      <c r="K12" s="331"/>
      <c r="L12" s="331"/>
    </row>
    <row r="13" spans="1:12" s="13" customFormat="1" ht="9.9499999999999993" customHeight="1">
      <c r="A13" s="371"/>
      <c r="B13" s="35" t="s">
        <v>60</v>
      </c>
      <c r="C13" s="339"/>
      <c r="D13" s="339"/>
      <c r="E13" s="342"/>
      <c r="F13" s="342"/>
      <c r="G13" s="331"/>
      <c r="H13" s="331"/>
      <c r="I13" s="346"/>
      <c r="J13" s="347"/>
      <c r="K13" s="331"/>
      <c r="L13" s="331"/>
    </row>
    <row r="14" spans="1:12" s="13" customFormat="1" ht="9.9499999999999993" customHeight="1">
      <c r="A14" s="371"/>
      <c r="B14" s="35" t="s">
        <v>61</v>
      </c>
      <c r="C14" s="339"/>
      <c r="D14" s="339"/>
      <c r="E14" s="342"/>
      <c r="F14" s="342"/>
      <c r="G14" s="331"/>
      <c r="H14" s="331"/>
      <c r="I14" s="346"/>
      <c r="J14" s="347"/>
      <c r="K14" s="331"/>
      <c r="L14" s="331"/>
    </row>
    <row r="15" spans="1:12" s="13" customFormat="1" ht="9.9499999999999993" customHeight="1">
      <c r="A15" s="371"/>
      <c r="B15" s="35" t="s">
        <v>62</v>
      </c>
      <c r="C15" s="339"/>
      <c r="D15" s="339"/>
      <c r="E15" s="342"/>
      <c r="F15" s="342"/>
      <c r="G15" s="331"/>
      <c r="H15" s="331"/>
      <c r="I15" s="346"/>
      <c r="J15" s="347"/>
      <c r="K15" s="331"/>
      <c r="L15" s="331"/>
    </row>
    <row r="16" spans="1:12" s="13" customFormat="1" ht="9.9499999999999993" customHeight="1">
      <c r="A16" s="371"/>
      <c r="B16" s="35" t="s">
        <v>63</v>
      </c>
      <c r="C16" s="339"/>
      <c r="D16" s="339"/>
      <c r="E16" s="342"/>
      <c r="F16" s="342"/>
      <c r="G16" s="331"/>
      <c r="H16" s="331"/>
      <c r="I16" s="346"/>
      <c r="J16" s="347"/>
      <c r="K16" s="331"/>
      <c r="L16" s="331"/>
    </row>
    <row r="17" spans="1:12" s="13" customFormat="1" ht="9.9499999999999993" customHeight="1">
      <c r="A17" s="371"/>
      <c r="B17" s="35" t="s">
        <v>64</v>
      </c>
      <c r="C17" s="339"/>
      <c r="D17" s="339"/>
      <c r="E17" s="342"/>
      <c r="F17" s="342"/>
      <c r="G17" s="331"/>
      <c r="H17" s="331"/>
      <c r="I17" s="346"/>
      <c r="J17" s="347"/>
      <c r="K17" s="331"/>
      <c r="L17" s="331"/>
    </row>
    <row r="18" spans="1:12" s="13" customFormat="1" ht="9.9499999999999993" customHeight="1">
      <c r="A18" s="371"/>
      <c r="B18" s="35" t="s">
        <v>65</v>
      </c>
      <c r="C18" s="339"/>
      <c r="D18" s="339"/>
      <c r="E18" s="342"/>
      <c r="F18" s="342"/>
      <c r="G18" s="331"/>
      <c r="H18" s="331"/>
      <c r="I18" s="346"/>
      <c r="J18" s="347"/>
      <c r="K18" s="331"/>
      <c r="L18" s="331"/>
    </row>
    <row r="19" spans="1:12" s="13" customFormat="1" ht="9.9499999999999993" customHeight="1">
      <c r="A19" s="372"/>
      <c r="B19" s="30" t="s">
        <v>66</v>
      </c>
      <c r="C19" s="340"/>
      <c r="D19" s="340"/>
      <c r="E19" s="343"/>
      <c r="F19" s="343"/>
      <c r="G19" s="332"/>
      <c r="H19" s="332"/>
      <c r="I19" s="348"/>
      <c r="J19" s="349"/>
      <c r="K19" s="332"/>
      <c r="L19" s="332"/>
    </row>
    <row r="20" spans="1:12" s="13" customFormat="1" ht="9.9499999999999993" customHeight="1">
      <c r="A20" s="367" t="s">
        <v>101</v>
      </c>
      <c r="B20" s="29" t="s">
        <v>67</v>
      </c>
      <c r="C20" s="354">
        <v>4</v>
      </c>
      <c r="D20" s="354" t="s">
        <v>158</v>
      </c>
      <c r="E20" s="356"/>
      <c r="F20" s="356"/>
      <c r="G20" s="352"/>
      <c r="H20" s="352"/>
      <c r="I20" s="358"/>
      <c r="J20" s="359"/>
      <c r="K20" s="352"/>
      <c r="L20" s="352"/>
    </row>
    <row r="21" spans="1:12" s="13" customFormat="1" ht="9.9499999999999993" customHeight="1">
      <c r="A21" s="369"/>
      <c r="B21" s="30" t="s">
        <v>68</v>
      </c>
      <c r="C21" s="355"/>
      <c r="D21" s="355"/>
      <c r="E21" s="357"/>
      <c r="F21" s="357"/>
      <c r="G21" s="353"/>
      <c r="H21" s="353"/>
      <c r="I21" s="360"/>
      <c r="J21" s="361"/>
      <c r="K21" s="353"/>
      <c r="L21" s="353"/>
    </row>
    <row r="22" spans="1:12" s="13" customFormat="1" ht="9.9499999999999993" customHeight="1">
      <c r="A22" s="367" t="s">
        <v>96</v>
      </c>
      <c r="B22" s="31" t="s">
        <v>69</v>
      </c>
      <c r="C22" s="338">
        <v>4</v>
      </c>
      <c r="D22" s="338" t="s">
        <v>155</v>
      </c>
      <c r="E22" s="341"/>
      <c r="F22" s="341"/>
      <c r="G22" s="330"/>
      <c r="H22" s="330"/>
      <c r="I22" s="344"/>
      <c r="J22" s="345"/>
      <c r="K22" s="330"/>
      <c r="L22" s="330"/>
    </row>
    <row r="23" spans="1:12" s="13" customFormat="1" ht="9.9499999999999993" customHeight="1">
      <c r="A23" s="368"/>
      <c r="B23" s="35" t="s">
        <v>170</v>
      </c>
      <c r="C23" s="339"/>
      <c r="D23" s="339"/>
      <c r="E23" s="342"/>
      <c r="F23" s="342"/>
      <c r="G23" s="331"/>
      <c r="H23" s="331"/>
      <c r="I23" s="346"/>
      <c r="J23" s="347"/>
      <c r="K23" s="331"/>
      <c r="L23" s="331"/>
    </row>
    <row r="24" spans="1:12" s="13" customFormat="1" ht="9.9499999999999993" customHeight="1">
      <c r="A24" s="368"/>
      <c r="B24" s="35" t="s">
        <v>70</v>
      </c>
      <c r="C24" s="339"/>
      <c r="D24" s="339"/>
      <c r="E24" s="342"/>
      <c r="F24" s="342"/>
      <c r="G24" s="331"/>
      <c r="H24" s="331"/>
      <c r="I24" s="346"/>
      <c r="J24" s="347"/>
      <c r="K24" s="331"/>
      <c r="L24" s="331"/>
    </row>
    <row r="25" spans="1:12" s="13" customFormat="1" ht="9.9499999999999993" customHeight="1">
      <c r="A25" s="368"/>
      <c r="B25" s="35" t="s">
        <v>71</v>
      </c>
      <c r="C25" s="339"/>
      <c r="D25" s="339"/>
      <c r="E25" s="342"/>
      <c r="F25" s="342"/>
      <c r="G25" s="331"/>
      <c r="H25" s="331"/>
      <c r="I25" s="346"/>
      <c r="J25" s="347"/>
      <c r="K25" s="331"/>
      <c r="L25" s="331"/>
    </row>
    <row r="26" spans="1:12" s="13" customFormat="1" ht="9.9499999999999993" customHeight="1">
      <c r="A26" s="368"/>
      <c r="B26" s="35" t="s">
        <v>72</v>
      </c>
      <c r="C26" s="339"/>
      <c r="D26" s="339"/>
      <c r="E26" s="342"/>
      <c r="F26" s="342"/>
      <c r="G26" s="331"/>
      <c r="H26" s="331"/>
      <c r="I26" s="346"/>
      <c r="J26" s="347"/>
      <c r="K26" s="331"/>
      <c r="L26" s="331"/>
    </row>
    <row r="27" spans="1:12" s="13" customFormat="1" ht="9.9499999999999993" customHeight="1">
      <c r="A27" s="368"/>
      <c r="B27" s="35" t="s">
        <v>171</v>
      </c>
      <c r="C27" s="339"/>
      <c r="D27" s="339"/>
      <c r="E27" s="342"/>
      <c r="F27" s="342"/>
      <c r="G27" s="331"/>
      <c r="H27" s="331"/>
      <c r="I27" s="346"/>
      <c r="J27" s="347"/>
      <c r="K27" s="331"/>
      <c r="L27" s="331"/>
    </row>
    <row r="28" spans="1:12" s="13" customFormat="1" ht="9.9499999999999993" customHeight="1">
      <c r="A28" s="368"/>
      <c r="B28" s="35" t="s">
        <v>73</v>
      </c>
      <c r="C28" s="339"/>
      <c r="D28" s="339"/>
      <c r="E28" s="342"/>
      <c r="F28" s="342"/>
      <c r="G28" s="331"/>
      <c r="H28" s="331"/>
      <c r="I28" s="346"/>
      <c r="J28" s="347"/>
      <c r="K28" s="331"/>
      <c r="L28" s="331"/>
    </row>
    <row r="29" spans="1:12" s="13" customFormat="1" ht="9.9499999999999993" customHeight="1">
      <c r="A29" s="369"/>
      <c r="B29" s="32" t="s">
        <v>172</v>
      </c>
      <c r="C29" s="340"/>
      <c r="D29" s="340"/>
      <c r="E29" s="343"/>
      <c r="F29" s="343"/>
      <c r="G29" s="332"/>
      <c r="H29" s="332"/>
      <c r="I29" s="348"/>
      <c r="J29" s="349"/>
      <c r="K29" s="332"/>
      <c r="L29" s="332"/>
    </row>
    <row r="30" spans="1:12" s="13" customFormat="1" ht="9.9499999999999993" customHeight="1">
      <c r="A30" s="367" t="s">
        <v>97</v>
      </c>
      <c r="B30" s="31" t="s">
        <v>74</v>
      </c>
      <c r="C30" s="338">
        <v>4</v>
      </c>
      <c r="D30" s="338" t="s">
        <v>155</v>
      </c>
      <c r="E30" s="341"/>
      <c r="F30" s="341"/>
      <c r="G30" s="330"/>
      <c r="H30" s="330"/>
      <c r="I30" s="344"/>
      <c r="J30" s="345"/>
      <c r="K30" s="330"/>
      <c r="L30" s="330"/>
    </row>
    <row r="31" spans="1:12" s="13" customFormat="1" ht="9.9499999999999993" customHeight="1">
      <c r="A31" s="368"/>
      <c r="B31" s="35" t="s">
        <v>75</v>
      </c>
      <c r="C31" s="339"/>
      <c r="D31" s="339"/>
      <c r="E31" s="342"/>
      <c r="F31" s="342"/>
      <c r="G31" s="331"/>
      <c r="H31" s="331"/>
      <c r="I31" s="346"/>
      <c r="J31" s="347"/>
      <c r="K31" s="331"/>
      <c r="L31" s="331"/>
    </row>
    <row r="32" spans="1:12" s="13" customFormat="1" ht="9.9499999999999993" customHeight="1">
      <c r="A32" s="369"/>
      <c r="B32" s="32" t="s">
        <v>76</v>
      </c>
      <c r="C32" s="340"/>
      <c r="D32" s="340"/>
      <c r="E32" s="343"/>
      <c r="F32" s="343"/>
      <c r="G32" s="332"/>
      <c r="H32" s="332"/>
      <c r="I32" s="348"/>
      <c r="J32" s="349"/>
      <c r="K32" s="332"/>
      <c r="L32" s="332"/>
    </row>
    <row r="33" spans="1:12" s="13" customFormat="1" ht="9.9499999999999993" customHeight="1">
      <c r="A33" s="367" t="s">
        <v>102</v>
      </c>
      <c r="B33" s="31" t="s">
        <v>77</v>
      </c>
      <c r="C33" s="338">
        <v>10</v>
      </c>
      <c r="D33" s="338" t="s">
        <v>158</v>
      </c>
      <c r="E33" s="341"/>
      <c r="F33" s="341"/>
      <c r="G33" s="330"/>
      <c r="H33" s="330"/>
      <c r="I33" s="344"/>
      <c r="J33" s="345"/>
      <c r="K33" s="330"/>
      <c r="L33" s="330"/>
    </row>
    <row r="34" spans="1:12" s="13" customFormat="1" ht="9.9499999999999993" customHeight="1">
      <c r="A34" s="368"/>
      <c r="B34" s="35" t="s">
        <v>78</v>
      </c>
      <c r="C34" s="339"/>
      <c r="D34" s="339"/>
      <c r="E34" s="342"/>
      <c r="F34" s="342"/>
      <c r="G34" s="331"/>
      <c r="H34" s="331"/>
      <c r="I34" s="346"/>
      <c r="J34" s="347"/>
      <c r="K34" s="331"/>
      <c r="L34" s="331"/>
    </row>
    <row r="35" spans="1:12" s="13" customFormat="1" ht="9.9499999999999993" customHeight="1">
      <c r="A35" s="368"/>
      <c r="B35" s="35" t="s">
        <v>79</v>
      </c>
      <c r="C35" s="339"/>
      <c r="D35" s="339"/>
      <c r="E35" s="342"/>
      <c r="F35" s="342"/>
      <c r="G35" s="331"/>
      <c r="H35" s="331"/>
      <c r="I35" s="346"/>
      <c r="J35" s="347"/>
      <c r="K35" s="331"/>
      <c r="L35" s="331"/>
    </row>
    <row r="36" spans="1:12" s="13" customFormat="1" ht="9.9499999999999993" customHeight="1">
      <c r="A36" s="368"/>
      <c r="B36" s="35" t="s">
        <v>80</v>
      </c>
      <c r="C36" s="339"/>
      <c r="D36" s="339"/>
      <c r="E36" s="342"/>
      <c r="F36" s="342"/>
      <c r="G36" s="331"/>
      <c r="H36" s="331"/>
      <c r="I36" s="346"/>
      <c r="J36" s="347"/>
      <c r="K36" s="331"/>
      <c r="L36" s="331"/>
    </row>
    <row r="37" spans="1:12" s="13" customFormat="1" ht="9.9499999999999993" customHeight="1">
      <c r="A37" s="368"/>
      <c r="B37" s="35" t="s">
        <v>81</v>
      </c>
      <c r="C37" s="339"/>
      <c r="D37" s="339"/>
      <c r="E37" s="342"/>
      <c r="F37" s="342"/>
      <c r="G37" s="331"/>
      <c r="H37" s="331"/>
      <c r="I37" s="346"/>
      <c r="J37" s="347"/>
      <c r="K37" s="331"/>
      <c r="L37" s="331"/>
    </row>
    <row r="38" spans="1:12" s="13" customFormat="1" ht="9.9499999999999993" customHeight="1">
      <c r="A38" s="368"/>
      <c r="B38" s="35" t="s">
        <v>82</v>
      </c>
      <c r="C38" s="339"/>
      <c r="D38" s="339"/>
      <c r="E38" s="342"/>
      <c r="F38" s="342"/>
      <c r="G38" s="331"/>
      <c r="H38" s="331"/>
      <c r="I38" s="346"/>
      <c r="J38" s="347"/>
      <c r="K38" s="331"/>
      <c r="L38" s="331"/>
    </row>
    <row r="39" spans="1:12" s="13" customFormat="1" ht="9.9499999999999993" customHeight="1">
      <c r="A39" s="368"/>
      <c r="B39" s="35" t="s">
        <v>83</v>
      </c>
      <c r="C39" s="339"/>
      <c r="D39" s="339"/>
      <c r="E39" s="342"/>
      <c r="F39" s="342"/>
      <c r="G39" s="331"/>
      <c r="H39" s="331"/>
      <c r="I39" s="346"/>
      <c r="J39" s="347"/>
      <c r="K39" s="331"/>
      <c r="L39" s="331"/>
    </row>
    <row r="40" spans="1:12" s="13" customFormat="1" ht="9.9499999999999993" customHeight="1">
      <c r="A40" s="368"/>
      <c r="B40" s="35" t="s">
        <v>84</v>
      </c>
      <c r="C40" s="339"/>
      <c r="D40" s="339"/>
      <c r="E40" s="342"/>
      <c r="F40" s="342"/>
      <c r="G40" s="331"/>
      <c r="H40" s="331"/>
      <c r="I40" s="346"/>
      <c r="J40" s="347"/>
      <c r="K40" s="331"/>
      <c r="L40" s="331"/>
    </row>
    <row r="41" spans="1:12" s="13" customFormat="1" ht="9.9499999999999993" customHeight="1">
      <c r="A41" s="368"/>
      <c r="B41" s="35" t="s">
        <v>85</v>
      </c>
      <c r="C41" s="339"/>
      <c r="D41" s="339"/>
      <c r="E41" s="342"/>
      <c r="F41" s="342"/>
      <c r="G41" s="331"/>
      <c r="H41" s="331"/>
      <c r="I41" s="346"/>
      <c r="J41" s="347"/>
      <c r="K41" s="331"/>
      <c r="L41" s="331"/>
    </row>
    <row r="42" spans="1:12" s="13" customFormat="1" ht="9.9499999999999993" customHeight="1">
      <c r="A42" s="369"/>
      <c r="B42" s="32" t="s">
        <v>86</v>
      </c>
      <c r="C42" s="340"/>
      <c r="D42" s="340"/>
      <c r="E42" s="343"/>
      <c r="F42" s="343"/>
      <c r="G42" s="332"/>
      <c r="H42" s="332"/>
      <c r="I42" s="348"/>
      <c r="J42" s="349"/>
      <c r="K42" s="332"/>
      <c r="L42" s="332"/>
    </row>
    <row r="43" spans="1:12" s="13" customFormat="1" ht="9.9499999999999993" customHeight="1">
      <c r="A43" s="367" t="s">
        <v>98</v>
      </c>
      <c r="B43" s="29" t="s">
        <v>87</v>
      </c>
      <c r="C43" s="338">
        <v>3</v>
      </c>
      <c r="D43" s="338" t="s">
        <v>155</v>
      </c>
      <c r="E43" s="341"/>
      <c r="F43" s="341"/>
      <c r="G43" s="330"/>
      <c r="H43" s="330"/>
      <c r="I43" s="344"/>
      <c r="J43" s="345"/>
      <c r="K43" s="330"/>
      <c r="L43" s="330"/>
    </row>
    <row r="44" spans="1:12" s="13" customFormat="1" ht="9.9499999999999993" customHeight="1">
      <c r="A44" s="369"/>
      <c r="B44" s="32" t="s">
        <v>88</v>
      </c>
      <c r="C44" s="340"/>
      <c r="D44" s="340"/>
      <c r="E44" s="343"/>
      <c r="F44" s="343"/>
      <c r="G44" s="332"/>
      <c r="H44" s="332"/>
      <c r="I44" s="348"/>
      <c r="J44" s="349"/>
      <c r="K44" s="332"/>
      <c r="L44" s="332"/>
    </row>
    <row r="45" spans="1:12" s="13" customFormat="1" ht="9.9499999999999993" customHeight="1">
      <c r="A45" s="367" t="s">
        <v>197</v>
      </c>
      <c r="B45" s="29" t="s">
        <v>164</v>
      </c>
      <c r="C45" s="338">
        <v>2.5</v>
      </c>
      <c r="D45" s="338" t="s">
        <v>155</v>
      </c>
      <c r="E45" s="341"/>
      <c r="F45" s="341"/>
      <c r="G45" s="330"/>
      <c r="H45" s="330"/>
      <c r="I45" s="344"/>
      <c r="J45" s="345"/>
      <c r="K45" s="330"/>
      <c r="L45" s="330"/>
    </row>
    <row r="46" spans="1:12" s="13" customFormat="1" ht="9.9499999999999993" customHeight="1">
      <c r="A46" s="369"/>
      <c r="B46" s="32" t="s">
        <v>89</v>
      </c>
      <c r="C46" s="340"/>
      <c r="D46" s="340"/>
      <c r="E46" s="343"/>
      <c r="F46" s="343"/>
      <c r="G46" s="332"/>
      <c r="H46" s="332"/>
      <c r="I46" s="348"/>
      <c r="J46" s="349"/>
      <c r="K46" s="332"/>
      <c r="L46" s="332"/>
    </row>
    <row r="47" spans="1:12" s="13" customFormat="1" ht="9.9499999999999993" customHeight="1">
      <c r="A47" s="367" t="s">
        <v>99</v>
      </c>
      <c r="B47" s="31" t="s">
        <v>90</v>
      </c>
      <c r="C47" s="338">
        <v>2.5</v>
      </c>
      <c r="D47" s="338" t="s">
        <v>155</v>
      </c>
      <c r="E47" s="341"/>
      <c r="F47" s="341"/>
      <c r="G47" s="330"/>
      <c r="H47" s="330"/>
      <c r="I47" s="344"/>
      <c r="J47" s="345"/>
      <c r="K47" s="330"/>
      <c r="L47" s="330"/>
    </row>
    <row r="48" spans="1:12" s="13" customFormat="1" ht="9.9499999999999993" customHeight="1">
      <c r="A48" s="368"/>
      <c r="B48" s="35" t="s">
        <v>91</v>
      </c>
      <c r="C48" s="339"/>
      <c r="D48" s="339"/>
      <c r="E48" s="342"/>
      <c r="F48" s="342"/>
      <c r="G48" s="331"/>
      <c r="H48" s="331"/>
      <c r="I48" s="346"/>
      <c r="J48" s="347"/>
      <c r="K48" s="331"/>
      <c r="L48" s="331"/>
    </row>
    <row r="49" spans="1:12" s="13" customFormat="1" ht="9.9499999999999993" customHeight="1">
      <c r="A49" s="369"/>
      <c r="B49" s="32" t="s">
        <v>92</v>
      </c>
      <c r="C49" s="340"/>
      <c r="D49" s="340"/>
      <c r="E49" s="343"/>
      <c r="F49" s="343"/>
      <c r="G49" s="332"/>
      <c r="H49" s="332"/>
      <c r="I49" s="348"/>
      <c r="J49" s="349"/>
      <c r="K49" s="332"/>
      <c r="L49" s="332"/>
    </row>
    <row r="50" spans="1:12" s="13" customFormat="1" ht="9.9499999999999993" customHeight="1">
      <c r="A50" s="60" t="s">
        <v>100</v>
      </c>
      <c r="B50" s="33" t="s">
        <v>93</v>
      </c>
      <c r="C50" s="37">
        <v>1</v>
      </c>
      <c r="D50" s="37" t="s">
        <v>155</v>
      </c>
      <c r="E50" s="38"/>
      <c r="F50" s="38"/>
      <c r="G50" s="36"/>
      <c r="H50" s="36"/>
      <c r="I50" s="333"/>
      <c r="J50" s="334"/>
      <c r="K50" s="36"/>
      <c r="L50" s="36"/>
    </row>
    <row r="51" spans="1:12" ht="11.25" customHeight="1">
      <c r="B51" s="8" t="s">
        <v>34</v>
      </c>
      <c r="C51" s="39">
        <f>SUM(C8:C50)</f>
        <v>36</v>
      </c>
      <c r="D51" s="39">
        <f>SUM(D8:D50)</f>
        <v>0</v>
      </c>
      <c r="E51" s="39">
        <f>SUM(E8:E50)</f>
        <v>0</v>
      </c>
      <c r="F51" s="39">
        <f>SUM(F8:F50)</f>
        <v>0</v>
      </c>
      <c r="G51" s="7" t="s">
        <v>35</v>
      </c>
      <c r="H51" s="7"/>
      <c r="I51" s="350" t="s">
        <v>112</v>
      </c>
      <c r="J51" s="350"/>
      <c r="K51" s="350"/>
      <c r="L51" s="350"/>
    </row>
    <row r="52" spans="1:12" ht="11.25" customHeight="1">
      <c r="B52" s="8" t="s">
        <v>36</v>
      </c>
      <c r="C52" s="335">
        <f>SUM(C51:D51)</f>
        <v>36</v>
      </c>
      <c r="D52" s="336"/>
      <c r="E52" s="335">
        <f>E51+F51</f>
        <v>0</v>
      </c>
      <c r="F52" s="336"/>
      <c r="G52" s="7" t="s">
        <v>37</v>
      </c>
      <c r="H52" s="7"/>
      <c r="I52" s="351"/>
      <c r="J52" s="351"/>
      <c r="K52" s="351"/>
      <c r="L52" s="351"/>
    </row>
    <row r="53" spans="1:12" ht="13.5" customHeight="1">
      <c r="A53" s="10" t="s">
        <v>38</v>
      </c>
      <c r="F53" s="10" t="s">
        <v>39</v>
      </c>
    </row>
    <row r="54" spans="1:12" ht="30" customHeight="1">
      <c r="A54" s="14" t="s">
        <v>40</v>
      </c>
      <c r="B54" s="298"/>
      <c r="C54" s="299"/>
      <c r="D54" s="299"/>
      <c r="E54" s="300"/>
      <c r="F54" s="7"/>
      <c r="G54" s="304" t="s">
        <v>43</v>
      </c>
      <c r="H54" s="305"/>
      <c r="I54" s="55"/>
      <c r="J54" s="18" t="s">
        <v>3</v>
      </c>
      <c r="K54" s="16" t="s">
        <v>44</v>
      </c>
      <c r="L54" s="17"/>
    </row>
    <row r="55" spans="1:12" ht="16.5" customHeight="1">
      <c r="A55" s="14" t="s">
        <v>25</v>
      </c>
      <c r="B55" s="298"/>
      <c r="C55" s="299"/>
      <c r="D55" s="299"/>
      <c r="E55" s="300"/>
      <c r="F55" s="7"/>
      <c r="G55" s="306" t="s">
        <v>166</v>
      </c>
      <c r="H55" s="307"/>
      <c r="I55" s="296"/>
      <c r="J55" s="297"/>
      <c r="K55" s="14" t="s">
        <v>47</v>
      </c>
      <c r="L55" s="17"/>
    </row>
    <row r="56" spans="1:12" ht="13.5" customHeight="1">
      <c r="A56" s="14" t="s">
        <v>41</v>
      </c>
      <c r="B56" s="298"/>
      <c r="C56" s="299"/>
      <c r="D56" s="299"/>
      <c r="E56" s="300"/>
    </row>
    <row r="57" spans="1:12" ht="13.5" customHeight="1">
      <c r="A57" s="14" t="s">
        <v>48</v>
      </c>
      <c r="B57" s="298"/>
      <c r="C57" s="299"/>
      <c r="D57" s="299"/>
      <c r="E57" s="300"/>
      <c r="G57" s="322" t="s">
        <v>43</v>
      </c>
      <c r="H57" s="323"/>
      <c r="I57" s="326"/>
      <c r="J57" s="328" t="s">
        <v>3</v>
      </c>
      <c r="K57" s="318" t="s">
        <v>44</v>
      </c>
      <c r="L57" s="320"/>
    </row>
    <row r="58" spans="1:12">
      <c r="A58" s="14" t="s">
        <v>42</v>
      </c>
      <c r="B58" s="298"/>
      <c r="C58" s="299"/>
      <c r="D58" s="299"/>
      <c r="E58" s="300"/>
      <c r="G58" s="324"/>
      <c r="H58" s="325"/>
      <c r="I58" s="327"/>
      <c r="J58" s="329"/>
      <c r="K58" s="319"/>
      <c r="L58" s="321"/>
    </row>
    <row r="59" spans="1:12" ht="16.5" customHeight="1">
      <c r="A59" s="7"/>
      <c r="B59" s="7"/>
      <c r="C59" s="7"/>
      <c r="D59" s="7"/>
      <c r="E59" s="7"/>
      <c r="F59" s="7"/>
      <c r="G59" s="306" t="s">
        <v>167</v>
      </c>
      <c r="H59" s="307"/>
      <c r="I59" s="296"/>
      <c r="J59" s="297"/>
      <c r="K59" s="14" t="s">
        <v>47</v>
      </c>
      <c r="L59" s="17"/>
    </row>
    <row r="60" spans="1:12">
      <c r="G60" s="10" t="s">
        <v>52</v>
      </c>
    </row>
    <row r="61" spans="1:12">
      <c r="G61" s="10" t="s">
        <v>53</v>
      </c>
    </row>
  </sheetData>
  <sheetProtection selectLockedCells="1"/>
  <mergeCells count="120">
    <mergeCell ref="A1:L1"/>
    <mergeCell ref="I2:L4"/>
    <mergeCell ref="C3:G3"/>
    <mergeCell ref="C4:G4"/>
    <mergeCell ref="A6:A7"/>
    <mergeCell ref="B6:B7"/>
    <mergeCell ref="C6:D6"/>
    <mergeCell ref="E6:F6"/>
    <mergeCell ref="G6:H6"/>
    <mergeCell ref="I6:J7"/>
    <mergeCell ref="K6:L6"/>
    <mergeCell ref="L8:L10"/>
    <mergeCell ref="A11:A19"/>
    <mergeCell ref="C11:C19"/>
    <mergeCell ref="D11:D19"/>
    <mergeCell ref="E11:E19"/>
    <mergeCell ref="F11:F19"/>
    <mergeCell ref="G11:G19"/>
    <mergeCell ref="H11:H19"/>
    <mergeCell ref="I11:J19"/>
    <mergeCell ref="K11:K19"/>
    <mergeCell ref="L11:L19"/>
    <mergeCell ref="A8:A10"/>
    <mergeCell ref="C8:C10"/>
    <mergeCell ref="D8:D10"/>
    <mergeCell ref="E8:E10"/>
    <mergeCell ref="F8:F10"/>
    <mergeCell ref="G8:G10"/>
    <mergeCell ref="H8:H10"/>
    <mergeCell ref="I8:J10"/>
    <mergeCell ref="K8:K10"/>
    <mergeCell ref="L20:L21"/>
    <mergeCell ref="A22:A29"/>
    <mergeCell ref="C22:C29"/>
    <mergeCell ref="D22:D29"/>
    <mergeCell ref="E22:E29"/>
    <mergeCell ref="F22:F29"/>
    <mergeCell ref="G22:G29"/>
    <mergeCell ref="H22:H29"/>
    <mergeCell ref="I22:J29"/>
    <mergeCell ref="K22:K29"/>
    <mergeCell ref="L22:L29"/>
    <mergeCell ref="A20:A21"/>
    <mergeCell ref="C20:C21"/>
    <mergeCell ref="D20:D21"/>
    <mergeCell ref="E20:E21"/>
    <mergeCell ref="F20:F21"/>
    <mergeCell ref="G20:G21"/>
    <mergeCell ref="H20:H21"/>
    <mergeCell ref="I20:J21"/>
    <mergeCell ref="K20:K21"/>
    <mergeCell ref="L30:L32"/>
    <mergeCell ref="A33:A42"/>
    <mergeCell ref="C33:C42"/>
    <mergeCell ref="D33:D42"/>
    <mergeCell ref="E33:E42"/>
    <mergeCell ref="F33:F42"/>
    <mergeCell ref="G33:G42"/>
    <mergeCell ref="H33:H42"/>
    <mergeCell ref="I33:J42"/>
    <mergeCell ref="K33:K42"/>
    <mergeCell ref="L33:L42"/>
    <mergeCell ref="A30:A32"/>
    <mergeCell ref="C30:C32"/>
    <mergeCell ref="D30:D32"/>
    <mergeCell ref="E30:E32"/>
    <mergeCell ref="F30:F32"/>
    <mergeCell ref="G30:G32"/>
    <mergeCell ref="H30:H32"/>
    <mergeCell ref="I30:J32"/>
    <mergeCell ref="K30:K32"/>
    <mergeCell ref="L43:L44"/>
    <mergeCell ref="A45:A46"/>
    <mergeCell ref="C45:C46"/>
    <mergeCell ref="D45:D46"/>
    <mergeCell ref="E45:E46"/>
    <mergeCell ref="F45:F46"/>
    <mergeCell ref="G45:G46"/>
    <mergeCell ref="H45:H46"/>
    <mergeCell ref="I45:J46"/>
    <mergeCell ref="K45:K46"/>
    <mergeCell ref="A43:A44"/>
    <mergeCell ref="C43:C44"/>
    <mergeCell ref="D43:D44"/>
    <mergeCell ref="E43:E44"/>
    <mergeCell ref="F43:F44"/>
    <mergeCell ref="G43:G44"/>
    <mergeCell ref="H43:H44"/>
    <mergeCell ref="I43:J44"/>
    <mergeCell ref="K43:K44"/>
    <mergeCell ref="L47:L49"/>
    <mergeCell ref="I50:J50"/>
    <mergeCell ref="C52:D52"/>
    <mergeCell ref="E52:F52"/>
    <mergeCell ref="B54:E54"/>
    <mergeCell ref="G54:H54"/>
    <mergeCell ref="L45:L46"/>
    <mergeCell ref="A47:A49"/>
    <mergeCell ref="C47:C49"/>
    <mergeCell ref="D47:D49"/>
    <mergeCell ref="E47:E49"/>
    <mergeCell ref="F47:F49"/>
    <mergeCell ref="G47:G49"/>
    <mergeCell ref="H47:H49"/>
    <mergeCell ref="I47:J49"/>
    <mergeCell ref="K47:K49"/>
    <mergeCell ref="I51:L52"/>
    <mergeCell ref="K57:K58"/>
    <mergeCell ref="L57:L58"/>
    <mergeCell ref="B58:E58"/>
    <mergeCell ref="G59:H59"/>
    <mergeCell ref="I59:J59"/>
    <mergeCell ref="B55:E55"/>
    <mergeCell ref="G55:H55"/>
    <mergeCell ref="I55:J55"/>
    <mergeCell ref="B56:E56"/>
    <mergeCell ref="B57:E57"/>
    <mergeCell ref="G57:H58"/>
    <mergeCell ref="I57:I58"/>
    <mergeCell ref="J57:J58"/>
  </mergeCells>
  <phoneticPr fontId="2"/>
  <printOptions horizontalCentered="1"/>
  <pageMargins left="0.23622047244094491" right="0.23622047244094491" top="0.55118110236220474" bottom="0.15748031496062992" header="0.31496062992125984" footer="0.11811023622047245"/>
  <pageSetup paperSize="9" scale="85" orientation="landscape" r:id="rId1"/>
  <headerFooter>
    <oddHeader>&amp;R&amp;"-,太字 斜体"&amp;20ＬＴ3（C-トレーサガス法）</oddHeader>
    <oddFooter>&amp;RＬＴ3訓練実施記録20181201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注意事項</vt:lpstr>
      <vt:lpstr>①LT3集計表 </vt:lpstr>
      <vt:lpstr>②レベル3実施記録</vt:lpstr>
      <vt:lpstr>➂LT3B実施記録</vt:lpstr>
      <vt:lpstr>➂LT3C実施記録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2019-01-11T08:23:18Z</dcterms:modified>
</cp:coreProperties>
</file>