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5" yWindow="5955" windowWidth="19230" windowHeight="5970" tabRatio="886"/>
  </bookViews>
  <sheets>
    <sheet name="①LT1集計表" sheetId="12" r:id="rId1"/>
    <sheet name="②LT1B実施記録" sheetId="2" r:id="rId2"/>
    <sheet name="②LT1C実施記録 " sheetId="18" r:id="rId3"/>
  </sheets>
  <calcPr calcId="162913" concurrentCalc="0"/>
</workbook>
</file>

<file path=xl/calcChain.xml><?xml version="1.0" encoding="utf-8"?>
<calcChain xmlns="http://schemas.openxmlformats.org/spreadsheetml/2006/main">
  <c r="L9" i="12" l="1"/>
  <c r="J49" i="12"/>
  <c r="K61" i="12"/>
  <c r="N61" i="12"/>
  <c r="P49" i="12"/>
  <c r="Q61" i="12"/>
  <c r="T61" i="12"/>
  <c r="M49" i="12"/>
  <c r="K62" i="12"/>
  <c r="N62" i="12"/>
  <c r="S49" i="12"/>
  <c r="Q62" i="12"/>
  <c r="T62" i="12"/>
  <c r="K63" i="12"/>
  <c r="K64" i="12"/>
  <c r="T64" i="12"/>
  <c r="R46" i="12"/>
  <c r="R44" i="12"/>
  <c r="R34" i="12"/>
  <c r="R31" i="12"/>
  <c r="R23" i="12"/>
  <c r="R21" i="12"/>
  <c r="R12" i="12"/>
  <c r="R9" i="12"/>
  <c r="O46" i="12"/>
  <c r="O44" i="12"/>
  <c r="O34" i="12"/>
  <c r="O31" i="12"/>
  <c r="O23" i="12"/>
  <c r="O21" i="12"/>
  <c r="O12" i="12"/>
  <c r="O9" i="12"/>
  <c r="L46" i="12"/>
  <c r="L44" i="12"/>
  <c r="L34" i="12"/>
  <c r="L31" i="12"/>
  <c r="L23" i="12"/>
  <c r="L21" i="12"/>
  <c r="L12" i="12"/>
  <c r="I46" i="12"/>
  <c r="I44" i="12"/>
  <c r="I34" i="12"/>
  <c r="I12" i="12"/>
  <c r="I9" i="12"/>
  <c r="D48" i="2"/>
  <c r="C48" i="2"/>
  <c r="C49" i="2"/>
  <c r="C48" i="18"/>
  <c r="D48" i="18"/>
  <c r="C49" i="18"/>
  <c r="E48" i="18"/>
  <c r="F48" i="18"/>
  <c r="E49" i="18"/>
  <c r="E48" i="2"/>
  <c r="F48" i="2"/>
  <c r="E49" i="2"/>
  <c r="I31" i="12"/>
  <c r="I23" i="12"/>
  <c r="I21" i="12"/>
</calcChain>
</file>

<file path=xl/sharedStrings.xml><?xml version="1.0" encoding="utf-8"?>
<sst xmlns="http://schemas.openxmlformats.org/spreadsheetml/2006/main" count="311" uniqueCount="148">
  <si>
    <t>NDT方法・レベル</t>
    <rPh sb="3" eb="5">
      <t>ホウホウ</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</si>
  <si>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</si>
  <si>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</si>
  <si>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</si>
  <si>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</si>
  <si>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</si>
  <si>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</si>
  <si>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</si>
  <si>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</si>
  <si>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</si>
  <si>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</si>
  <si>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</si>
  <si>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</si>
  <si>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</si>
  <si>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</si>
  <si>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</si>
  <si>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</si>
  <si>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</si>
  <si>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</si>
  <si>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</si>
  <si>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</si>
  <si>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</si>
  <si>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</si>
  <si>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</si>
  <si>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</si>
  <si>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</si>
  <si>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</si>
  <si>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</si>
  <si>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</si>
  <si>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</si>
  <si>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</si>
  <si>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</si>
  <si>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</si>
  <si>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</si>
  <si>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</si>
  <si>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</si>
  <si>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</si>
  <si>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</si>
  <si>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</si>
  <si>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</si>
  <si>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</si>
  <si>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</si>
  <si>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</si>
  <si>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</si>
  <si>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</si>
  <si>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</si>
  <si>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</si>
  <si>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</si>
  <si>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有効期限</t>
    <rPh sb="0" eb="2">
      <t>ユウコウ</t>
    </rPh>
    <rPh sb="2" eb="4">
      <t>キゲン</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</si>
  <si>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</si>
  <si>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</si>
  <si>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</si>
  <si>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</si>
  <si>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開始日</t>
    <rPh sb="0" eb="3">
      <t>カイシビ</t>
    </rPh>
    <phoneticPr fontId="2"/>
  </si>
  <si>
    <t>終了日</t>
    <rPh sb="0" eb="2">
      <t>シュウリョウ</t>
    </rPh>
    <rPh sb="2" eb="3">
      <t>ビ</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</si>
  <si>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</si>
  <si>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</si>
  <si>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</si>
  <si>
    <t>漏れ試験 レベル１ 訓練実施記録集計表</t>
    <rPh sb="0" eb="1">
      <t>モ</t>
    </rPh>
    <rPh sb="2" eb="4">
      <t>シケン</t>
    </rPh>
    <phoneticPr fontId="2"/>
  </si>
  <si>
    <t>旧制度の訓練</t>
    <rPh sb="0" eb="3">
      <t>キュウセイド</t>
    </rPh>
    <rPh sb="4" eb="6">
      <t>クンレン</t>
    </rPh>
    <phoneticPr fontId="2"/>
  </si>
  <si>
    <t>ＬＴレベル１</t>
    <phoneticPr fontId="2"/>
  </si>
  <si>
    <t>歴史</t>
    <rPh sb="0" eb="2">
      <t>レキシ</t>
    </rPh>
    <phoneticPr fontId="2"/>
  </si>
  <si>
    <t>非破壊試験、漏れ試験</t>
    <rPh sb="0" eb="3">
      <t>ヒハカイ</t>
    </rPh>
    <rPh sb="3" eb="5">
      <t>シケン</t>
    </rPh>
    <rPh sb="6" eb="7">
      <t>モ</t>
    </rPh>
    <rPh sb="8" eb="10">
      <t>シケン</t>
    </rPh>
    <phoneticPr fontId="2"/>
  </si>
  <si>
    <t>用語</t>
    <rPh sb="0" eb="2">
      <t>ヨウゴ</t>
    </rPh>
    <phoneticPr fontId="2"/>
  </si>
  <si>
    <t>物質の物理的挙動</t>
    <rPh sb="0" eb="2">
      <t>ブッシツ</t>
    </rPh>
    <rPh sb="3" eb="6">
      <t>ブツリテキ</t>
    </rPh>
    <rPh sb="6" eb="8">
      <t>キョドウ</t>
    </rPh>
    <phoneticPr fontId="2"/>
  </si>
  <si>
    <t>圧力</t>
    <rPh sb="0" eb="2">
      <t>アツリョク</t>
    </rPh>
    <phoneticPr fontId="2"/>
  </si>
  <si>
    <t>理想気体の法則</t>
    <rPh sb="0" eb="2">
      <t>リソウ</t>
    </rPh>
    <rPh sb="2" eb="4">
      <t>キタイ</t>
    </rPh>
    <rPh sb="5" eb="7">
      <t>ホウソク</t>
    </rPh>
    <phoneticPr fontId="2"/>
  </si>
  <si>
    <t>真空における圧力レンジ</t>
    <rPh sb="0" eb="2">
      <t>シンクウ</t>
    </rPh>
    <rPh sb="6" eb="8">
      <t>アツリョク</t>
    </rPh>
    <phoneticPr fontId="2"/>
  </si>
  <si>
    <t>真空中の流れ</t>
    <rPh sb="0" eb="2">
      <t>シンクウ</t>
    </rPh>
    <rPh sb="2" eb="3">
      <t>チュウ</t>
    </rPh>
    <rPh sb="4" eb="5">
      <t>ナガ</t>
    </rPh>
    <phoneticPr fontId="2"/>
  </si>
  <si>
    <t>真空におけるコンダクタンス</t>
    <rPh sb="0" eb="2">
      <t>シンクウ</t>
    </rPh>
    <phoneticPr fontId="2"/>
  </si>
  <si>
    <t>脱ガス</t>
    <rPh sb="0" eb="1">
      <t>ダツ</t>
    </rPh>
    <phoneticPr fontId="2"/>
  </si>
  <si>
    <t>排気速度</t>
    <rPh sb="0" eb="2">
      <t>ハイキ</t>
    </rPh>
    <rPh sb="2" eb="4">
      <t>ソクド</t>
    </rPh>
    <phoneticPr fontId="2"/>
  </si>
  <si>
    <t>仮想リークと実リーク</t>
    <rPh sb="0" eb="2">
      <t>カソウ</t>
    </rPh>
    <rPh sb="6" eb="7">
      <t>ジツ</t>
    </rPh>
    <phoneticPr fontId="2"/>
  </si>
  <si>
    <t>圧力変化による方法</t>
    <rPh sb="0" eb="2">
      <t>アツリョク</t>
    </rPh>
    <rPh sb="2" eb="4">
      <t>ヘンカ</t>
    </rPh>
    <rPh sb="7" eb="9">
      <t>ホウホウ</t>
    </rPh>
    <phoneticPr fontId="2"/>
  </si>
  <si>
    <t>試験方法</t>
    <rPh sb="0" eb="2">
      <t>シケン</t>
    </rPh>
    <rPh sb="2" eb="4">
      <t>ホウホウ</t>
    </rPh>
    <phoneticPr fontId="2"/>
  </si>
  <si>
    <t>機械式ゲージ</t>
    <rPh sb="0" eb="3">
      <t>キカイシキ</t>
    </rPh>
    <phoneticPr fontId="2"/>
  </si>
  <si>
    <t>ピラニーゲージと熱電対真空計</t>
    <phoneticPr fontId="2"/>
  </si>
  <si>
    <t>コールドカソード及びイオン真空計</t>
    <rPh sb="8" eb="9">
      <t>オヨ</t>
    </rPh>
    <rPh sb="13" eb="16">
      <t>シンクウケイ</t>
    </rPh>
    <phoneticPr fontId="2"/>
  </si>
  <si>
    <t>真空ポンプ</t>
    <rPh sb="0" eb="2">
      <t>シンクウ</t>
    </rPh>
    <phoneticPr fontId="2"/>
  </si>
  <si>
    <t>ロータリーポンプ及びピストンポンプ</t>
    <rPh sb="8" eb="9">
      <t>オヨ</t>
    </rPh>
    <phoneticPr fontId="2"/>
  </si>
  <si>
    <t>ルーツポンプ</t>
    <phoneticPr fontId="2"/>
  </si>
  <si>
    <t>拡散ポンプ</t>
    <rPh sb="0" eb="2">
      <t>カクサン</t>
    </rPh>
    <phoneticPr fontId="2"/>
  </si>
  <si>
    <t>フィッティング</t>
    <phoneticPr fontId="2"/>
  </si>
  <si>
    <t>試験対象物の情報</t>
    <rPh sb="0" eb="2">
      <t>シケン</t>
    </rPh>
    <rPh sb="2" eb="5">
      <t>タイショウブツ</t>
    </rPh>
    <rPh sb="6" eb="8">
      <t>ジョウホウ</t>
    </rPh>
    <phoneticPr fontId="2"/>
  </si>
  <si>
    <t>試験条件及び適用</t>
    <rPh sb="0" eb="2">
      <t>シケン</t>
    </rPh>
    <rPh sb="2" eb="4">
      <t>ジョウケン</t>
    </rPh>
    <rPh sb="4" eb="5">
      <t>オヨ</t>
    </rPh>
    <rPh sb="6" eb="8">
      <t>テキヨウ</t>
    </rPh>
    <phoneticPr fontId="2"/>
  </si>
  <si>
    <t>作業の指示文書</t>
    <rPh sb="0" eb="2">
      <t>サギョウ</t>
    </rPh>
    <rPh sb="3" eb="5">
      <t>シジ</t>
    </rPh>
    <rPh sb="5" eb="7">
      <t>ブンショ</t>
    </rPh>
    <phoneticPr fontId="2"/>
  </si>
  <si>
    <t>発泡試験の実施と技法</t>
    <rPh sb="0" eb="2">
      <t>ハッポウ</t>
    </rPh>
    <rPh sb="2" eb="4">
      <t>シケン</t>
    </rPh>
    <rPh sb="5" eb="7">
      <t>ジッシ</t>
    </rPh>
    <rPh sb="8" eb="10">
      <t>ギホウ</t>
    </rPh>
    <phoneticPr fontId="2"/>
  </si>
  <si>
    <t>圧力変化技法</t>
    <rPh sb="0" eb="2">
      <t>アツリョク</t>
    </rPh>
    <rPh sb="2" eb="4">
      <t>ヘンカ</t>
    </rPh>
    <rPh sb="4" eb="6">
      <t>ギホウ</t>
    </rPh>
    <phoneticPr fontId="2"/>
  </si>
  <si>
    <t>圧力減衰技法</t>
    <rPh sb="0" eb="2">
      <t>アツリョク</t>
    </rPh>
    <rPh sb="2" eb="4">
      <t>ゲンスイ</t>
    </rPh>
    <rPh sb="4" eb="6">
      <t>ギホウ</t>
    </rPh>
    <phoneticPr fontId="2"/>
  </si>
  <si>
    <t>圧力上昇技法</t>
    <rPh sb="0" eb="2">
      <t>アツリョク</t>
    </rPh>
    <rPh sb="2" eb="4">
      <t>ジョウショウ</t>
    </rPh>
    <rPh sb="4" eb="6">
      <t>ギホウ</t>
    </rPh>
    <phoneticPr fontId="2"/>
  </si>
  <si>
    <t>チャンバ圧力変化技法</t>
    <rPh sb="4" eb="6">
      <t>アツリョク</t>
    </rPh>
    <rPh sb="6" eb="8">
      <t>ヘンカ</t>
    </rPh>
    <rPh sb="8" eb="10">
      <t>ギホウ</t>
    </rPh>
    <phoneticPr fontId="2"/>
  </si>
  <si>
    <t>流量測定技法</t>
    <rPh sb="0" eb="1">
      <t>リュウ</t>
    </rPh>
    <rPh sb="1" eb="2">
      <t>リョウ</t>
    </rPh>
    <rPh sb="2" eb="4">
      <t>ソクテイ</t>
    </rPh>
    <rPh sb="4" eb="6">
      <t>ギホウ</t>
    </rPh>
    <phoneticPr fontId="2"/>
  </si>
  <si>
    <t>トレーサガス法の実施と技法</t>
    <rPh sb="6" eb="7">
      <t>ホウ</t>
    </rPh>
    <rPh sb="8" eb="10">
      <t>ジッシ</t>
    </rPh>
    <rPh sb="11" eb="13">
      <t>ギホウ</t>
    </rPh>
    <phoneticPr fontId="2"/>
  </si>
  <si>
    <t>質量分析計</t>
    <rPh sb="0" eb="2">
      <t>シツリョウ</t>
    </rPh>
    <rPh sb="2" eb="4">
      <t>ブンセキ</t>
    </rPh>
    <rPh sb="4" eb="5">
      <t>ケイ</t>
    </rPh>
    <phoneticPr fontId="2"/>
  </si>
  <si>
    <t>熱伝導ゲージ</t>
    <rPh sb="0" eb="1">
      <t>ネツ</t>
    </rPh>
    <rPh sb="1" eb="3">
      <t>デンドウ</t>
    </rPh>
    <phoneticPr fontId="2"/>
  </si>
  <si>
    <t>ガス分析装置</t>
    <rPh sb="2" eb="4">
      <t>ブンセキ</t>
    </rPh>
    <rPh sb="4" eb="6">
      <t>ソウチ</t>
    </rPh>
    <phoneticPr fontId="2"/>
  </si>
  <si>
    <t>受入基準と適用手順に基づく結果分析と評価</t>
    <rPh sb="0" eb="2">
      <t>ウケイレ</t>
    </rPh>
    <rPh sb="2" eb="4">
      <t>キジュン</t>
    </rPh>
    <rPh sb="5" eb="7">
      <t>テキヨウ</t>
    </rPh>
    <rPh sb="7" eb="9">
      <t>テジュン</t>
    </rPh>
    <rPh sb="10" eb="11">
      <t>モト</t>
    </rPh>
    <rPh sb="13" eb="15">
      <t>ケッカ</t>
    </rPh>
    <rPh sb="15" eb="17">
      <t>ブンセキ</t>
    </rPh>
    <rPh sb="18" eb="20">
      <t>ヒョウカ</t>
    </rPh>
    <phoneticPr fontId="2"/>
  </si>
  <si>
    <t>漏れ試験手順の編集</t>
    <rPh sb="0" eb="1">
      <t>モ</t>
    </rPh>
    <rPh sb="2" eb="4">
      <t>シケン</t>
    </rPh>
    <rPh sb="4" eb="6">
      <t>テジュン</t>
    </rPh>
    <rPh sb="7" eb="9">
      <t>ヘンシュウ</t>
    </rPh>
    <phoneticPr fontId="2"/>
  </si>
  <si>
    <t>技術者の資格</t>
    <rPh sb="0" eb="3">
      <t>ギジュツシャ</t>
    </rPh>
    <rPh sb="4" eb="6">
      <t>シカク</t>
    </rPh>
    <phoneticPr fontId="2"/>
  </si>
  <si>
    <t>文書</t>
    <rPh sb="0" eb="2">
      <t>ブンショ</t>
    </rPh>
    <phoneticPr fontId="2"/>
  </si>
  <si>
    <t>適用可能なNDTと製品規格</t>
    <rPh sb="0" eb="2">
      <t>テキヨウ</t>
    </rPh>
    <rPh sb="2" eb="4">
      <t>カノウ</t>
    </rPh>
    <rPh sb="9" eb="13">
      <t>セイヒンキカク</t>
    </rPh>
    <phoneticPr fontId="2"/>
  </si>
  <si>
    <t>漏れ試験の用語と歴史の紹介</t>
    <rPh sb="0" eb="1">
      <t>モ</t>
    </rPh>
    <rPh sb="2" eb="4">
      <t>シケン</t>
    </rPh>
    <rPh sb="5" eb="7">
      <t>ヨウゴ</t>
    </rPh>
    <rPh sb="8" eb="10">
      <t>レキシ</t>
    </rPh>
    <rPh sb="11" eb="13">
      <t>ショウカイ</t>
    </rPh>
    <phoneticPr fontId="2"/>
  </si>
  <si>
    <t>物理的原理と関連知識</t>
    <rPh sb="0" eb="3">
      <t>ブツリテキ</t>
    </rPh>
    <rPh sb="3" eb="5">
      <t>ゲンリ</t>
    </rPh>
    <rPh sb="6" eb="8">
      <t>カンレン</t>
    </rPh>
    <rPh sb="8" eb="10">
      <t>チシキ</t>
    </rPh>
    <phoneticPr fontId="15"/>
  </si>
  <si>
    <t>装置機材</t>
    <rPh sb="0" eb="2">
      <t>ソウチ</t>
    </rPh>
    <rPh sb="2" eb="4">
      <t>キザイ</t>
    </rPh>
    <phoneticPr fontId="2"/>
  </si>
  <si>
    <t>試験の事前情報</t>
    <rPh sb="0" eb="2">
      <t>シケン</t>
    </rPh>
    <rPh sb="3" eb="5">
      <t>ジゼン</t>
    </rPh>
    <rPh sb="5" eb="7">
      <t>ジョウホウ</t>
    </rPh>
    <phoneticPr fontId="2"/>
  </si>
  <si>
    <t>結果の評価と報告</t>
    <rPh sb="0" eb="2">
      <t>ケッカ</t>
    </rPh>
    <rPh sb="3" eb="5">
      <t>ヒョウカ</t>
    </rPh>
    <rPh sb="6" eb="8">
      <t>ホウコク</t>
    </rPh>
    <phoneticPr fontId="2"/>
  </si>
  <si>
    <t>NDTに関わる品質側面</t>
    <rPh sb="4" eb="5">
      <t>カカ</t>
    </rPh>
    <rPh sb="7" eb="9">
      <t>ヒンシツ</t>
    </rPh>
    <rPh sb="9" eb="11">
      <t>ソクメン</t>
    </rPh>
    <phoneticPr fontId="2"/>
  </si>
  <si>
    <t>製品知識と試験方法
及び適用技術</t>
    <rPh sb="0" eb="2">
      <t>セイヒン</t>
    </rPh>
    <rPh sb="2" eb="4">
      <t>チシキ</t>
    </rPh>
    <rPh sb="5" eb="7">
      <t>シケン</t>
    </rPh>
    <rPh sb="7" eb="9">
      <t>ホウホウ</t>
    </rPh>
    <rPh sb="10" eb="11">
      <t>オヨ</t>
    </rPh>
    <rPh sb="12" eb="14">
      <t>テキヨウ</t>
    </rPh>
    <rPh sb="14" eb="16">
      <t>ギジュツ</t>
    </rPh>
    <phoneticPr fontId="15"/>
  </si>
  <si>
    <t>漏れ試験 レベル１ （Ｂ－圧力法）訓練実施記録</t>
    <rPh sb="0" eb="1">
      <t>モ</t>
    </rPh>
    <rPh sb="2" eb="4">
      <t>シケン</t>
    </rPh>
    <rPh sb="13" eb="15">
      <t>アツリョク</t>
    </rPh>
    <rPh sb="15" eb="16">
      <t>ホウ</t>
    </rPh>
    <rPh sb="17" eb="19">
      <t>クンレン</t>
    </rPh>
    <rPh sb="19" eb="21">
      <t>ジッシ</t>
    </rPh>
    <rPh sb="21" eb="23">
      <t>キロク</t>
    </rPh>
    <phoneticPr fontId="2"/>
  </si>
  <si>
    <t>LＴレベル１（Ｂ-圧力法）</t>
    <rPh sb="9" eb="11">
      <t>アツリョク</t>
    </rPh>
    <rPh sb="11" eb="12">
      <t>ホウ</t>
    </rPh>
    <phoneticPr fontId="2"/>
  </si>
  <si>
    <t>漏れ試験 レベル１ （C－トレーサガス法）訓練実施記録</t>
    <rPh sb="0" eb="1">
      <t>モ</t>
    </rPh>
    <rPh sb="2" eb="4">
      <t>シケン</t>
    </rPh>
    <rPh sb="19" eb="20">
      <t>ホウ</t>
    </rPh>
    <rPh sb="21" eb="23">
      <t>クンレン</t>
    </rPh>
    <rPh sb="23" eb="25">
      <t>ジッシ</t>
    </rPh>
    <rPh sb="25" eb="27">
      <t>キロク</t>
    </rPh>
    <phoneticPr fontId="2"/>
  </si>
  <si>
    <t>LＴレベル１（C-トレーサガス法）</t>
    <rPh sb="15" eb="16">
      <t>ホウ</t>
    </rPh>
    <phoneticPr fontId="2"/>
  </si>
  <si>
    <t>試験</t>
    <rPh sb="0" eb="2">
      <t>シケン</t>
    </rPh>
    <phoneticPr fontId="2"/>
  </si>
  <si>
    <t>-</t>
    <phoneticPr fontId="2"/>
  </si>
  <si>
    <t>-</t>
    <phoneticPr fontId="2"/>
  </si>
  <si>
    <t>漏れ試験の用語と歴史の紹介</t>
    <rPh sb="0" eb="1">
      <t>モ</t>
    </rPh>
    <rPh sb="2" eb="4">
      <t>シケン</t>
    </rPh>
    <rPh sb="5" eb="7">
      <t>ヨウゴ</t>
    </rPh>
    <rPh sb="8" eb="10">
      <t>レキシ</t>
    </rPh>
    <rPh sb="11" eb="13">
      <t>ショウカイ</t>
    </rPh>
    <phoneticPr fontId="2"/>
  </si>
  <si>
    <t>物理的原理と関連知識</t>
    <rPh sb="0" eb="3">
      <t>ブツリテキ</t>
    </rPh>
    <rPh sb="3" eb="5">
      <t>ゲンリ</t>
    </rPh>
    <rPh sb="6" eb="8">
      <t>カンレン</t>
    </rPh>
    <rPh sb="8" eb="10">
      <t>チシキ</t>
    </rPh>
    <phoneticPr fontId="2"/>
  </si>
  <si>
    <t>装置機材</t>
    <rPh sb="0" eb="2">
      <t>ソウチ</t>
    </rPh>
    <rPh sb="2" eb="4">
      <t>キザイ</t>
    </rPh>
    <phoneticPr fontId="2"/>
  </si>
  <si>
    <t>試験の事前情報</t>
    <rPh sb="0" eb="2">
      <t>シケン</t>
    </rPh>
    <rPh sb="3" eb="5">
      <t>ジゼン</t>
    </rPh>
    <rPh sb="5" eb="7">
      <t>ジョウホウ</t>
    </rPh>
    <phoneticPr fontId="2"/>
  </si>
  <si>
    <t>試験</t>
    <rPh sb="0" eb="2">
      <t>シケン</t>
    </rPh>
    <phoneticPr fontId="2"/>
  </si>
  <si>
    <t>結果の評価と報告</t>
    <rPh sb="0" eb="2">
      <t>ケッカ</t>
    </rPh>
    <rPh sb="3" eb="5">
      <t>ヒョウカ</t>
    </rPh>
    <rPh sb="6" eb="8">
      <t>ホウコク</t>
    </rPh>
    <phoneticPr fontId="2"/>
  </si>
  <si>
    <t>NDTに関わる品質側面</t>
    <rPh sb="4" eb="5">
      <t>カカ</t>
    </rPh>
    <rPh sb="7" eb="9">
      <t>ヒンシツ</t>
    </rPh>
    <rPh sb="9" eb="11">
      <t>ソクメン</t>
    </rPh>
    <phoneticPr fontId="2"/>
  </si>
  <si>
    <t>製品知識と試験方法
及び適用記述</t>
    <rPh sb="0" eb="2">
      <t>セイヒン</t>
    </rPh>
    <rPh sb="2" eb="4">
      <t>チシキ</t>
    </rPh>
    <rPh sb="5" eb="7">
      <t>シケン</t>
    </rPh>
    <rPh sb="7" eb="9">
      <t>ホウホウ</t>
    </rPh>
    <rPh sb="10" eb="11">
      <t>オヨ</t>
    </rPh>
    <rPh sb="12" eb="14">
      <t>テキヨウ</t>
    </rPh>
    <rPh sb="14" eb="16">
      <t>キジュツ</t>
    </rPh>
    <phoneticPr fontId="2"/>
  </si>
  <si>
    <t>訓練内容別
必要訓練時間(Ｂ)</t>
    <rPh sb="0" eb="2">
      <t>クンレン</t>
    </rPh>
    <rPh sb="2" eb="4">
      <t>ナイヨウ</t>
    </rPh>
    <rPh sb="4" eb="5">
      <t>ベツ</t>
    </rPh>
    <rPh sb="6" eb="8">
      <t>ヒツヨウ</t>
    </rPh>
    <rPh sb="8" eb="10">
      <t>クンレン</t>
    </rPh>
    <rPh sb="10" eb="12">
      <t>ジカン</t>
    </rPh>
    <phoneticPr fontId="2"/>
  </si>
  <si>
    <t>訓練内容別
必要訓練時間(Ｃ)</t>
    <rPh sb="0" eb="2">
      <t>クンレン</t>
    </rPh>
    <rPh sb="2" eb="4">
      <t>ナイヨウ</t>
    </rPh>
    <rPh sb="4" eb="5">
      <t>ベツ</t>
    </rPh>
    <rPh sb="6" eb="8">
      <t>ヒツヨウ</t>
    </rPh>
    <rPh sb="8" eb="10">
      <t>クンレン</t>
    </rPh>
    <rPh sb="10" eb="12">
      <t>ジカン</t>
    </rPh>
    <phoneticPr fontId="2"/>
  </si>
  <si>
    <t>訓練実施時間(Ｂ)</t>
    <rPh sb="0" eb="2">
      <t>クンレン</t>
    </rPh>
    <rPh sb="2" eb="4">
      <t>ジッシ</t>
    </rPh>
    <rPh sb="4" eb="6">
      <t>ジカン</t>
    </rPh>
    <phoneticPr fontId="2"/>
  </si>
  <si>
    <t>訓練実施時間(Ｃ)</t>
    <rPh sb="0" eb="2">
      <t>クンレン</t>
    </rPh>
    <rPh sb="2" eb="4">
      <t>ジッシ</t>
    </rPh>
    <rPh sb="4" eb="6">
      <t>ジカン</t>
    </rPh>
    <phoneticPr fontId="2"/>
  </si>
  <si>
    <t>－</t>
    <phoneticPr fontId="2"/>
  </si>
  <si>
    <t>(Ｂ)圧力法</t>
    <rPh sb="3" eb="5">
      <t>アツリョク</t>
    </rPh>
    <rPh sb="5" eb="6">
      <t>ホウ</t>
    </rPh>
    <phoneticPr fontId="2"/>
  </si>
  <si>
    <t>(Ｃ)ﾄﾚｰｻｶﾞｽ法</t>
    <rPh sb="10" eb="11">
      <t>ホウ</t>
    </rPh>
    <phoneticPr fontId="2"/>
  </si>
  <si>
    <t>証明日</t>
    <rPh sb="0" eb="2">
      <t>ショウメイ</t>
    </rPh>
    <rPh sb="2" eb="3">
      <t>ヒ</t>
    </rPh>
    <phoneticPr fontId="2"/>
  </si>
  <si>
    <t>TEL</t>
    <phoneticPr fontId="2"/>
  </si>
  <si>
    <t>FAX</t>
    <phoneticPr fontId="2"/>
  </si>
  <si>
    <t>必要な訓練時間</t>
    <rPh sb="0" eb="2">
      <t>ヒツヨウ</t>
    </rPh>
    <rPh sb="3" eb="5">
      <t>クンレン</t>
    </rPh>
    <rPh sb="5" eb="7">
      <t>ジカン</t>
    </rPh>
    <phoneticPr fontId="2"/>
  </si>
  <si>
    <t>旧制度の訓練（訓練の有効は5年間です）＊この記入欄は2020年春期試験までしか使用できません＊</t>
    <rPh sb="0" eb="3">
      <t>キュウセイド</t>
    </rPh>
    <rPh sb="4" eb="6">
      <t>クンレン</t>
    </rPh>
    <rPh sb="7" eb="9">
      <t>クンレン</t>
    </rPh>
    <rPh sb="10" eb="12">
      <t>ユウコウ</t>
    </rPh>
    <rPh sb="14" eb="15">
      <t>ネン</t>
    </rPh>
    <rPh sb="15" eb="16">
      <t>カン</t>
    </rPh>
    <rPh sb="22" eb="24">
      <t>キニュウ</t>
    </rPh>
    <rPh sb="24" eb="25">
      <t>ラン</t>
    </rPh>
    <rPh sb="30" eb="31">
      <t>ネン</t>
    </rPh>
    <rPh sb="31" eb="32">
      <t>ハル</t>
    </rPh>
    <rPh sb="32" eb="33">
      <t>キ</t>
    </rPh>
    <rPh sb="33" eb="35">
      <t>シケン</t>
    </rPh>
    <rPh sb="39" eb="41">
      <t>シヨウ</t>
    </rPh>
    <phoneticPr fontId="2"/>
  </si>
  <si>
    <t>B1</t>
    <phoneticPr fontId="2"/>
  </si>
  <si>
    <t>B2</t>
    <phoneticPr fontId="2"/>
  </si>
  <si>
    <t>C1</t>
    <phoneticPr fontId="2"/>
  </si>
  <si>
    <t>C2</t>
    <phoneticPr fontId="2"/>
  </si>
  <si>
    <t>B1</t>
    <phoneticPr fontId="2"/>
  </si>
  <si>
    <t>B2</t>
    <phoneticPr fontId="2"/>
  </si>
  <si>
    <t>C1</t>
    <phoneticPr fontId="2"/>
  </si>
  <si>
    <t>C2</t>
    <phoneticPr fontId="2"/>
  </si>
  <si>
    <t>S</t>
    <phoneticPr fontId="2"/>
  </si>
  <si>
    <r>
      <t>◆</t>
    </r>
    <r>
      <rPr>
        <b/>
        <u/>
        <sz val="9"/>
        <rFont val="ＭＳ 明朝"/>
        <family val="1"/>
        <charset val="128"/>
      </rPr>
      <t>2019年春期試験から2020年春期試験まで</t>
    </r>
    <r>
      <rPr>
        <sz val="9"/>
        <rFont val="ＭＳ 明朝"/>
        <family val="1"/>
        <charset val="128"/>
      </rPr>
      <t>は、旧制度の訓練実施記録をそのまま使用することができます。
旧制度の訓練実施記録を用いる場合は、次の欄をご使用ください。</t>
    </r>
    <rPh sb="5" eb="6">
      <t>ネン</t>
    </rPh>
    <rPh sb="8" eb="10">
      <t>シケン</t>
    </rPh>
    <rPh sb="16" eb="17">
      <t>ネン</t>
    </rPh>
    <rPh sb="17" eb="18">
      <t>ハル</t>
    </rPh>
    <rPh sb="19" eb="21">
      <t>シケン</t>
    </rPh>
    <rPh sb="25" eb="28">
      <t>キュウセイド</t>
    </rPh>
    <rPh sb="29" eb="31">
      <t>クンレン</t>
    </rPh>
    <rPh sb="31" eb="33">
      <t>ジッシ</t>
    </rPh>
    <rPh sb="33" eb="35">
      <t>キロク</t>
    </rPh>
    <rPh sb="40" eb="42">
      <t>シヨウ</t>
    </rPh>
    <rPh sb="53" eb="54">
      <t>キュウ</t>
    </rPh>
    <rPh sb="54" eb="56">
      <t>セイド</t>
    </rPh>
    <rPh sb="57" eb="59">
      <t>クンレン</t>
    </rPh>
    <rPh sb="59" eb="61">
      <t>ジッシ</t>
    </rPh>
    <rPh sb="61" eb="63">
      <t>キロク</t>
    </rPh>
    <rPh sb="64" eb="65">
      <t>モチ</t>
    </rPh>
    <rPh sb="67" eb="69">
      <t>バアイ</t>
    </rPh>
    <rPh sb="71" eb="72">
      <t>ツギ</t>
    </rPh>
    <rPh sb="73" eb="74">
      <t>ラン</t>
    </rPh>
    <rPh sb="76" eb="78">
      <t>シヨウ</t>
    </rPh>
    <phoneticPr fontId="2"/>
  </si>
  <si>
    <t>網掛けの入力枠以外は変更しないでください</t>
    <rPh sb="0" eb="2">
      <t>アミカ</t>
    </rPh>
    <rPh sb="4" eb="6">
      <t>ニュウリョク</t>
    </rPh>
    <rPh sb="6" eb="7">
      <t>ワク</t>
    </rPh>
    <rPh sb="7" eb="9">
      <t>イガイ</t>
    </rPh>
    <rPh sb="10" eb="12">
      <t>ヘンコウ</t>
    </rPh>
    <phoneticPr fontId="2"/>
  </si>
  <si>
    <t>〒</t>
    <phoneticPr fontId="2"/>
  </si>
  <si>
    <t>訓練実施記録を本書に纏めてください。
訓練を受けた者の署名・押印欄、及び、雇用責任者証明欄への記名・押印が必要です。提出は、本書のコピーを提出してください。</t>
    <rPh sb="0" eb="2">
      <t>クンレン</t>
    </rPh>
    <rPh sb="2" eb="4">
      <t>ジッシ</t>
    </rPh>
    <rPh sb="4" eb="6">
      <t>キロク</t>
    </rPh>
    <rPh sb="7" eb="9">
      <t>ホンショ</t>
    </rPh>
    <rPh sb="10" eb="11">
      <t>マト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</si>
</sst>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F800]dddd\,\ mmmm\ dd\,\ yyyy"/>
    <numFmt numFmtId="179" formatCode="yyyy&quot;年&quot;m&quot;月&quot;d&quot;日&quot;;@"/>
    <numFmt numFmtId="180" formatCode="0.0"/>
  </numFmts>
  <fonts count="27">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9"/>
      <name val="ＭＳ Ｐ明朝"/>
      <family val="1"/>
      <charset val="128"/>
    </font>
    <font>
      <sz val="9"/>
      <color theme="1"/>
      <name val="ＭＳ Ｐ明朝"/>
      <family val="1"/>
      <charset val="128"/>
    </font>
    <font>
      <sz val="11"/>
      <name val="ＭＳ 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u/>
      <sz val="9"/>
      <name val="ＭＳ 明朝"/>
      <family val="1"/>
      <charset val="128"/>
    </font>
    <font>
      <sz val="7.5"/>
      <color theme="1"/>
      <name val="ＭＳ Ｐゴシック"/>
      <family val="3"/>
      <charset val="128"/>
    </font>
    <font>
      <sz val="7.5"/>
      <name val="ＭＳ Ｐ明朝"/>
      <family val="1"/>
      <charset val="128"/>
    </font>
    <font>
      <sz val="7.5"/>
      <color theme="1"/>
      <name val="ＭＳ Ｐ明朝"/>
      <family val="1"/>
      <charset val="128"/>
    </font>
    <font>
      <sz val="9"/>
      <name val="ＭＳ Ｐゴシック"/>
      <family val="3"/>
      <charset val="128"/>
    </font>
    <font>
      <sz val="10"/>
      <color theme="1"/>
      <name val="ＭＳ Ｐ明朝"/>
      <family val="1"/>
      <charset val="128"/>
    </font>
    <font>
      <sz val="10"/>
      <color theme="1"/>
      <name val="ＭＳ 明朝"/>
      <family val="1"/>
      <charset val="128"/>
    </font>
    <font>
      <sz val="16"/>
      <color rgb="FFFF0000"/>
      <name val="AR Pゴシック体S"/>
      <family val="3"/>
      <charset val="128"/>
    </font>
    <font>
      <b/>
      <sz val="16"/>
      <color theme="1"/>
      <name val="ＭＳ 明朝"/>
      <family val="1"/>
      <charset val="128"/>
    </font>
    <font>
      <b/>
      <sz val="14"/>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bottom style="mediumDashed">
        <color auto="1"/>
      </bottom>
      <diagonal/>
    </border>
    <border>
      <left/>
      <right/>
      <top style="mediumDashed">
        <color auto="1"/>
      </top>
      <bottom/>
      <diagonal/>
    </border>
    <border>
      <left style="thin">
        <color auto="1"/>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s>
  <cellStyleXfs count="3">
    <xf numFmtId="0" fontId="0" fillId="0" borderId="0"/>
    <xf numFmtId="0" fontId="14" fillId="0" borderId="0"/>
    <xf numFmtId="0" fontId="16" fillId="0" borderId="0">
      <alignment vertical="center"/>
    </xf>
  </cellStyleXfs>
  <cellXfs count="248">
    <xf numFmtId="0" fontId="0" fillId="0" borderId="0" xfId="0"/>
    <xf numFmtId="0" fontId="11" fillId="0" borderId="0" xfId="0" applyFont="1"/>
    <xf numFmtId="0" fontId="11" fillId="0" borderId="0" xfId="0" applyFont="1" applyAlignment="1">
      <alignment horizontal="right" vertical="center"/>
    </xf>
    <xf numFmtId="0" fontId="12" fillId="0" borderId="9" xfId="0" applyFont="1" applyBorder="1" applyAlignment="1">
      <alignment wrapText="1"/>
    </xf>
    <xf numFmtId="0" fontId="12" fillId="0" borderId="0" xfId="0" applyFont="1"/>
    <xf numFmtId="0" fontId="12" fillId="0" borderId="9" xfId="0" applyFont="1" applyBorder="1"/>
    <xf numFmtId="0" fontId="12" fillId="0" borderId="9" xfId="0" applyFont="1" applyBorder="1" applyAlignment="1">
      <alignment horizontal="right"/>
    </xf>
    <xf numFmtId="0" fontId="12" fillId="0" borderId="0" xfId="0" applyFont="1" applyAlignment="1"/>
    <xf numFmtId="0" fontId="12" fillId="0" borderId="9" xfId="0" applyFont="1" applyBorder="1" applyAlignment="1">
      <alignment horizontal="center" vertical="center"/>
    </xf>
    <xf numFmtId="0" fontId="11" fillId="0" borderId="9" xfId="0" applyFont="1" applyBorder="1" applyAlignment="1">
      <alignment vertical="center"/>
    </xf>
    <xf numFmtId="49" fontId="11" fillId="2" borderId="9" xfId="0" applyNumberFormat="1" applyFont="1" applyFill="1" applyBorder="1" applyAlignment="1" applyProtection="1">
      <alignment horizontal="center" vertical="center"/>
      <protection locked="0"/>
    </xf>
    <xf numFmtId="0" fontId="11" fillId="0" borderId="9" xfId="0" applyFont="1" applyBorder="1" applyAlignment="1">
      <alignment vertical="center" wrapText="1"/>
    </xf>
    <xf numFmtId="179" fontId="11" fillId="2" borderId="9"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49" fontId="11" fillId="0" borderId="2"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3" fillId="0" borderId="16" xfId="0" applyFont="1" applyBorder="1"/>
    <xf numFmtId="0" fontId="5" fillId="0" borderId="0" xfId="0" applyFont="1" applyBorder="1" applyAlignment="1">
      <alignment horizontal="right"/>
    </xf>
    <xf numFmtId="177" fontId="5"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7" fontId="9" fillId="0" borderId="0" xfId="0" applyNumberFormat="1" applyFont="1" applyBorder="1" applyAlignment="1">
      <alignment horizontal="center" vertical="center" shrinkToFit="1"/>
    </xf>
    <xf numFmtId="0" fontId="0" fillId="0" borderId="0" xfId="0"/>
    <xf numFmtId="0" fontId="11" fillId="0" borderId="0" xfId="0" applyFont="1"/>
    <xf numFmtId="0" fontId="11" fillId="0" borderId="0" xfId="0" applyFont="1" applyAlignment="1">
      <alignment horizontal="right" vertical="center"/>
    </xf>
    <xf numFmtId="0" fontId="12" fillId="0" borderId="9" xfId="0" applyFont="1" applyBorder="1" applyAlignment="1">
      <alignment wrapText="1"/>
    </xf>
    <xf numFmtId="0" fontId="12" fillId="0" borderId="0" xfId="0" applyFont="1"/>
    <xf numFmtId="0" fontId="12" fillId="0" borderId="9" xfId="0" applyFont="1" applyBorder="1"/>
    <xf numFmtId="0" fontId="12" fillId="0" borderId="9" xfId="0" applyFont="1" applyBorder="1" applyAlignment="1">
      <alignment horizontal="right"/>
    </xf>
    <xf numFmtId="0" fontId="12" fillId="0" borderId="0" xfId="0" applyFont="1" applyAlignment="1"/>
    <xf numFmtId="0" fontId="11" fillId="0" borderId="9" xfId="0" applyFont="1" applyBorder="1" applyAlignment="1">
      <alignment vertical="center"/>
    </xf>
    <xf numFmtId="49" fontId="11" fillId="2" borderId="9" xfId="0" applyNumberFormat="1" applyFont="1" applyFill="1" applyBorder="1" applyAlignment="1" applyProtection="1">
      <alignment horizontal="center" vertical="center"/>
      <protection locked="0"/>
    </xf>
    <xf numFmtId="0" fontId="11" fillId="0" borderId="9" xfId="0" applyFont="1" applyBorder="1" applyAlignment="1">
      <alignment vertical="center" wrapText="1"/>
    </xf>
    <xf numFmtId="179" fontId="11" fillId="2" borderId="9" xfId="0" applyNumberFormat="1"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3" fillId="0" borderId="0" xfId="0" applyFont="1"/>
    <xf numFmtId="0" fontId="3" fillId="0" borderId="1" xfId="0" applyFont="1" applyBorder="1"/>
    <xf numFmtId="0" fontId="4" fillId="0" borderId="2" xfId="0" applyFont="1" applyBorder="1" applyAlignment="1">
      <alignment horizontal="right"/>
    </xf>
    <xf numFmtId="0" fontId="3" fillId="0" borderId="0" xfId="0" applyFont="1" applyAlignment="1"/>
    <xf numFmtId="0" fontId="5" fillId="0" borderId="0" xfId="0" applyFont="1"/>
    <xf numFmtId="177" fontId="5" fillId="0" borderId="0" xfId="0" applyNumberFormat="1" applyFont="1"/>
    <xf numFmtId="177" fontId="5" fillId="0" borderId="0" xfId="0" applyNumberFormat="1" applyFont="1" applyAlignment="1">
      <alignment horizontal="right" vertical="center"/>
    </xf>
    <xf numFmtId="177" fontId="5" fillId="0" borderId="12" xfId="0" applyNumberFormat="1" applyFont="1" applyBorder="1" applyAlignment="1">
      <alignment horizontal="center" vertical="center"/>
    </xf>
    <xf numFmtId="0" fontId="6" fillId="0" borderId="16" xfId="0" applyFont="1" applyBorder="1"/>
    <xf numFmtId="0" fontId="6" fillId="0" borderId="17" xfId="0" applyFont="1" applyBorder="1"/>
    <xf numFmtId="0" fontId="6" fillId="0" borderId="0" xfId="0" applyFont="1" applyBorder="1"/>
    <xf numFmtId="0" fontId="7" fillId="0" borderId="0" xfId="0" applyFont="1"/>
    <xf numFmtId="0" fontId="5" fillId="0" borderId="12" xfId="0" applyFont="1" applyBorder="1" applyAlignment="1">
      <alignment horizontal="right"/>
    </xf>
    <xf numFmtId="0" fontId="3" fillId="0" borderId="0" xfId="0" applyFont="1" applyBorder="1"/>
    <xf numFmtId="0" fontId="10" fillId="0" borderId="0" xfId="0" applyFont="1"/>
    <xf numFmtId="177" fontId="5" fillId="0" borderId="0" xfId="0" applyNumberFormat="1" applyFont="1" applyBorder="1" applyAlignment="1">
      <alignment horizontal="center" vertical="center"/>
    </xf>
    <xf numFmtId="0" fontId="5" fillId="0" borderId="0" xfId="0" applyFont="1" applyBorder="1"/>
    <xf numFmtId="0" fontId="20" fillId="0" borderId="19" xfId="0" applyFont="1" applyBorder="1" applyAlignment="1">
      <alignment vertical="center" wrapText="1"/>
    </xf>
    <xf numFmtId="0" fontId="20" fillId="0" borderId="18"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10" xfId="0" applyFont="1" applyBorder="1" applyAlignment="1">
      <alignment vertical="center" wrapText="1"/>
    </xf>
    <xf numFmtId="0" fontId="20" fillId="0" borderId="20" xfId="0" applyFont="1" applyBorder="1" applyAlignment="1">
      <alignment vertical="center" wrapText="1"/>
    </xf>
    <xf numFmtId="49" fontId="11" fillId="2" borderId="1"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177" fontId="11" fillId="0" borderId="12" xfId="0" applyNumberFormat="1" applyFont="1" applyBorder="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vertical="center" wrapText="1"/>
    </xf>
    <xf numFmtId="0" fontId="5" fillId="0" borderId="1" xfId="0" applyFont="1" applyBorder="1" applyAlignment="1">
      <alignment vertical="center" shrinkToFit="1"/>
    </xf>
    <xf numFmtId="0" fontId="5" fillId="0" borderId="1" xfId="0" applyFont="1" applyBorder="1" applyAlignment="1"/>
    <xf numFmtId="0" fontId="5" fillId="0" borderId="6" xfId="0" applyFont="1" applyBorder="1" applyAlignment="1"/>
    <xf numFmtId="0" fontId="7" fillId="0" borderId="0" xfId="0" applyFont="1" applyBorder="1"/>
    <xf numFmtId="0" fontId="0" fillId="0" borderId="0" xfId="0" applyBorder="1"/>
    <xf numFmtId="0" fontId="3" fillId="0" borderId="0" xfId="0" applyFont="1" applyFill="1"/>
    <xf numFmtId="49" fontId="5" fillId="0" borderId="9" xfId="0" applyNumberFormat="1" applyFont="1" applyFill="1" applyBorder="1" applyAlignment="1">
      <alignment horizontal="left" vertical="center" shrinkToFit="1"/>
    </xf>
    <xf numFmtId="0" fontId="3" fillId="0" borderId="0" xfId="0" applyFont="1" applyFill="1" applyBorder="1"/>
    <xf numFmtId="0" fontId="0" fillId="0" borderId="0" xfId="0" applyFill="1" applyBorder="1"/>
    <xf numFmtId="0" fontId="5" fillId="0" borderId="0" xfId="0" applyFont="1" applyFill="1" applyBorder="1" applyAlignment="1">
      <alignment vertical="center"/>
    </xf>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left" vertical="center" shrinkToFit="1"/>
    </xf>
    <xf numFmtId="0" fontId="5" fillId="0" borderId="1" xfId="0" applyFont="1" applyBorder="1" applyAlignment="1">
      <alignment horizontal="left"/>
    </xf>
    <xf numFmtId="0" fontId="5" fillId="0" borderId="6" xfId="0" applyFont="1" applyBorder="1" applyAlignment="1">
      <alignment horizontal="left"/>
    </xf>
    <xf numFmtId="0" fontId="5" fillId="0" borderId="2" xfId="0" applyFont="1" applyBorder="1" applyAlignment="1">
      <alignment horizontal="left"/>
    </xf>
    <xf numFmtId="0" fontId="5" fillId="0" borderId="9" xfId="0" applyFont="1" applyFill="1" applyBorder="1" applyAlignment="1">
      <alignment horizontal="left" vertical="center"/>
    </xf>
    <xf numFmtId="177" fontId="9" fillId="0" borderId="9" xfId="0" applyNumberFormat="1" applyFont="1" applyBorder="1" applyAlignment="1">
      <alignment horizontal="center" vertical="center" shrinkToFit="1"/>
    </xf>
    <xf numFmtId="177" fontId="9" fillId="0" borderId="1" xfId="0" applyNumberFormat="1" applyFont="1" applyBorder="1" applyAlignment="1">
      <alignment horizontal="center" vertical="center" shrinkToFit="1"/>
    </xf>
    <xf numFmtId="0" fontId="5" fillId="0" borderId="9"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13" fillId="2" borderId="6" xfId="0" applyNumberFormat="1" applyFont="1" applyFill="1" applyBorder="1" applyAlignment="1" applyProtection="1">
      <alignment vertical="center"/>
      <protection locked="0"/>
    </xf>
    <xf numFmtId="49" fontId="13" fillId="2" borderId="6"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xf>
    <xf numFmtId="0" fontId="5" fillId="0" borderId="1" xfId="0" applyFont="1" applyFill="1" applyBorder="1" applyAlignment="1" applyProtection="1">
      <alignment horizontal="left" vertical="top"/>
      <protection locked="0"/>
    </xf>
    <xf numFmtId="49" fontId="5" fillId="2" borderId="9" xfId="0" applyNumberFormat="1"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3" fillId="0" borderId="9" xfId="0" applyFont="1" applyBorder="1" applyAlignment="1">
      <alignment horizontal="center" vertical="center" shrinkToFit="1"/>
    </xf>
    <xf numFmtId="2" fontId="5" fillId="0" borderId="1" xfId="0" applyNumberFormat="1" applyFont="1" applyBorder="1" applyAlignment="1">
      <alignment horizontal="center" vertical="center" shrinkToFit="1"/>
    </xf>
    <xf numFmtId="2" fontId="5" fillId="0" borderId="6" xfId="0" applyNumberFormat="1" applyFont="1" applyBorder="1" applyAlignment="1">
      <alignment horizontal="center" vertical="center" shrinkToFit="1"/>
    </xf>
    <xf numFmtId="2" fontId="3" fillId="0" borderId="9" xfId="0" applyNumberFormat="1" applyFont="1" applyBorder="1" applyAlignment="1">
      <alignment horizontal="center" vertical="center" shrinkToFit="1"/>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49" fontId="5" fillId="0" borderId="9" xfId="0" applyNumberFormat="1" applyFont="1" applyFill="1" applyBorder="1" applyAlignment="1">
      <alignment horizontal="center" vertical="center" shrinkToFit="1"/>
    </xf>
    <xf numFmtId="177" fontId="5" fillId="0" borderId="1" xfId="0" applyNumberFormat="1" applyFont="1" applyBorder="1" applyAlignment="1">
      <alignment horizontal="center" vertical="center" shrinkToFit="1"/>
    </xf>
    <xf numFmtId="177" fontId="5" fillId="0" borderId="2" xfId="0" applyNumberFormat="1" applyFont="1" applyBorder="1" applyAlignment="1">
      <alignment horizontal="center" vertical="center" shrinkToFit="1"/>
    </xf>
    <xf numFmtId="2" fontId="12" fillId="0" borderId="10" xfId="0" applyNumberFormat="1" applyFont="1" applyBorder="1" applyAlignment="1">
      <alignment horizontal="center" vertical="center" wrapText="1"/>
    </xf>
    <xf numFmtId="2" fontId="12" fillId="0" borderId="14" xfId="0" applyNumberFormat="1" applyFont="1" applyBorder="1" applyAlignment="1">
      <alignment horizontal="center" vertical="center" wrapText="1"/>
    </xf>
    <xf numFmtId="2" fontId="12" fillId="0" borderId="12" xfId="0" applyNumberFormat="1" applyFont="1" applyBorder="1" applyAlignment="1">
      <alignment horizontal="center" vertical="center" wrapText="1"/>
    </xf>
    <xf numFmtId="0" fontId="5" fillId="2" borderId="6"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177" fontId="5" fillId="0" borderId="9"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5" fillId="0" borderId="9" xfId="0" applyFont="1" applyBorder="1" applyAlignment="1">
      <alignment horizontal="center" vertical="center" shrinkToFit="1"/>
    </xf>
    <xf numFmtId="177" fontId="9" fillId="0" borderId="1" xfId="0" applyNumberFormat="1" applyFont="1" applyBorder="1" applyAlignment="1">
      <alignment horizontal="center" vertical="center"/>
    </xf>
    <xf numFmtId="2" fontId="21" fillId="2" borderId="2" xfId="2" applyNumberFormat="1" applyFont="1" applyFill="1" applyBorder="1" applyAlignment="1" applyProtection="1">
      <alignment horizontal="center" vertical="center" shrinkToFit="1"/>
      <protection locked="0"/>
    </xf>
    <xf numFmtId="2" fontId="21" fillId="2" borderId="9" xfId="2" applyNumberFormat="1" applyFont="1" applyFill="1" applyBorder="1" applyAlignment="1" applyProtection="1">
      <alignment horizontal="center" vertical="center" shrinkToFit="1"/>
      <protection locked="0"/>
    </xf>
    <xf numFmtId="0" fontId="5" fillId="0" borderId="9" xfId="0" applyFont="1" applyBorder="1" applyAlignment="1">
      <alignment horizontal="center"/>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177" fontId="5" fillId="0" borderId="9" xfId="0" applyNumberFormat="1" applyFont="1" applyFill="1" applyBorder="1" applyAlignment="1">
      <alignment horizontal="center" vertical="center" shrinkToFit="1"/>
    </xf>
    <xf numFmtId="177" fontId="5" fillId="0" borderId="6" xfId="0" applyNumberFormat="1" applyFont="1" applyBorder="1" applyAlignment="1">
      <alignment horizontal="center" vertical="center" shrinkToFit="1"/>
    </xf>
    <xf numFmtId="0" fontId="5" fillId="0" borderId="2" xfId="0" applyFont="1" applyBorder="1" applyAlignment="1">
      <alignment horizontal="center" vertical="center" shrinkToFit="1"/>
    </xf>
    <xf numFmtId="2" fontId="5" fillId="0" borderId="2" xfId="0" applyNumberFormat="1" applyFont="1" applyBorder="1" applyAlignment="1">
      <alignment horizontal="center" vertical="center" shrinkToFit="1"/>
    </xf>
    <xf numFmtId="2" fontId="3" fillId="2" borderId="9" xfId="0" applyNumberFormat="1" applyFont="1" applyFill="1" applyBorder="1" applyAlignment="1" applyProtection="1">
      <alignment horizontal="center"/>
      <protection locked="0"/>
    </xf>
    <xf numFmtId="177" fontId="5" fillId="0" borderId="1"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8" fontId="5" fillId="2" borderId="1" xfId="0" applyNumberFormat="1" applyFont="1" applyFill="1" applyBorder="1" applyAlignment="1" applyProtection="1">
      <alignment horizontal="center" vertical="center"/>
      <protection locked="0"/>
    </xf>
    <xf numFmtId="178" fontId="5" fillId="2" borderId="6" xfId="0" applyNumberFormat="1" applyFont="1" applyFill="1" applyBorder="1" applyAlignment="1" applyProtection="1">
      <alignment horizontal="center" vertical="center"/>
      <protection locked="0"/>
    </xf>
    <xf numFmtId="178" fontId="5" fillId="2" borderId="2" xfId="0" applyNumberFormat="1" applyFont="1" applyFill="1" applyBorder="1" applyAlignment="1" applyProtection="1">
      <alignment horizontal="center" vertical="center"/>
      <protection locked="0"/>
    </xf>
    <xf numFmtId="177" fontId="3" fillId="0" borderId="1"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2" borderId="9" xfId="0" applyFont="1" applyFill="1" applyBorder="1" applyAlignment="1" applyProtection="1">
      <alignment horizontal="center" vertical="center" shrinkToFit="1"/>
      <protection locked="0"/>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7" xfId="2" applyFont="1" applyBorder="1" applyAlignment="1">
      <alignment horizontal="left" vertical="center" wrapText="1"/>
    </xf>
    <xf numFmtId="0" fontId="4" fillId="0" borderId="8" xfId="2"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xf numFmtId="0" fontId="3" fillId="0" borderId="2" xfId="0" applyFont="1" applyBorder="1" applyAlignment="1"/>
    <xf numFmtId="0" fontId="3" fillId="0" borderId="1" xfId="0" applyFont="1" applyBorder="1" applyAlignment="1">
      <alignment vertical="center" wrapText="1"/>
    </xf>
    <xf numFmtId="0" fontId="3" fillId="0" borderId="2" xfId="0" applyFont="1" applyBorder="1" applyAlignment="1">
      <alignment vertical="center" wrapText="1"/>
    </xf>
    <xf numFmtId="0" fontId="4" fillId="0" borderId="3" xfId="2" applyFont="1" applyBorder="1" applyAlignment="1">
      <alignment horizontal="left" vertical="center" wrapText="1"/>
    </xf>
    <xf numFmtId="0" fontId="4" fillId="0" borderId="15" xfId="2" applyFont="1" applyBorder="1" applyAlignment="1">
      <alignment horizontal="left" vertical="center" wrapText="1"/>
    </xf>
    <xf numFmtId="0" fontId="2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3" fillId="0" borderId="4" xfId="2" applyFont="1" applyBorder="1" applyAlignment="1">
      <alignment horizontal="left" vertical="center" wrapText="1"/>
    </xf>
    <xf numFmtId="0" fontId="23" fillId="0" borderId="5" xfId="2" applyFont="1" applyBorder="1" applyAlignment="1">
      <alignment horizontal="left" vertical="center" wrapText="1"/>
    </xf>
    <xf numFmtId="0" fontId="23" fillId="0" borderId="3" xfId="2" applyFont="1" applyBorder="1" applyAlignment="1">
      <alignment horizontal="left" vertical="center" wrapText="1"/>
    </xf>
    <xf numFmtId="0" fontId="23" fillId="0" borderId="15" xfId="2" applyFont="1" applyBorder="1" applyAlignment="1">
      <alignment horizontal="left" vertical="center" wrapText="1"/>
    </xf>
    <xf numFmtId="0" fontId="23" fillId="0" borderId="7" xfId="2" applyFont="1" applyBorder="1" applyAlignment="1">
      <alignment horizontal="left" vertical="center" wrapText="1"/>
    </xf>
    <xf numFmtId="0" fontId="23" fillId="0" borderId="8" xfId="2" applyFont="1" applyBorder="1" applyAlignment="1">
      <alignment horizontal="left" vertical="center" wrapText="1"/>
    </xf>
    <xf numFmtId="0" fontId="8" fillId="2" borderId="10"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8" fillId="2" borderId="1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2" xfId="0" applyFont="1" applyFill="1" applyBorder="1" applyAlignment="1">
      <alignment horizontal="center" vertical="center" wrapText="1"/>
    </xf>
    <xf numFmtId="177" fontId="12" fillId="0" borderId="10" xfId="0" applyNumberFormat="1" applyFont="1" applyBorder="1" applyAlignment="1">
      <alignment horizontal="center" vertical="center" wrapText="1"/>
    </xf>
    <xf numFmtId="177" fontId="12" fillId="0" borderId="14" xfId="0" applyNumberFormat="1" applyFont="1" applyBorder="1" applyAlignment="1">
      <alignment horizontal="center" vertical="center" wrapText="1"/>
    </xf>
    <xf numFmtId="177" fontId="12" fillId="0" borderId="12" xfId="0" applyNumberFormat="1" applyFont="1" applyBorder="1" applyAlignment="1">
      <alignment horizontal="center" vertical="center" wrapText="1"/>
    </xf>
    <xf numFmtId="177" fontId="12" fillId="2" borderId="10" xfId="0" applyNumberFormat="1" applyFont="1" applyFill="1" applyBorder="1" applyAlignment="1">
      <alignment horizontal="center" vertical="center" wrapText="1"/>
    </xf>
    <xf numFmtId="177" fontId="12" fillId="2" borderId="14" xfId="0" applyNumberFormat="1" applyFont="1" applyFill="1" applyBorder="1" applyAlignment="1">
      <alignment horizontal="center" vertical="center" wrapText="1"/>
    </xf>
    <xf numFmtId="177" fontId="12" fillId="2" borderId="12" xfId="0" applyNumberFormat="1" applyFont="1" applyFill="1" applyBorder="1" applyAlignment="1">
      <alignment horizontal="center" vertical="center" wrapText="1"/>
    </xf>
    <xf numFmtId="180" fontId="11" fillId="2" borderId="10" xfId="1" applyNumberFormat="1" applyFont="1" applyFill="1" applyBorder="1" applyAlignment="1">
      <alignment horizontal="center" vertical="center"/>
    </xf>
    <xf numFmtId="180" fontId="11" fillId="2" borderId="12" xfId="1" applyNumberFormat="1" applyFont="1" applyFill="1" applyBorder="1" applyAlignment="1">
      <alignment horizontal="center" vertical="center"/>
    </xf>
    <xf numFmtId="177" fontId="11" fillId="0" borderId="10" xfId="1" applyNumberFormat="1" applyFont="1" applyBorder="1" applyAlignment="1">
      <alignment horizontal="center" vertical="center"/>
    </xf>
    <xf numFmtId="177" fontId="11" fillId="0" borderId="12" xfId="1" applyNumberFormat="1" applyFont="1" applyBorder="1" applyAlignment="1">
      <alignment horizontal="center" vertical="center"/>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180" fontId="11" fillId="2" borderId="4" xfId="1" applyNumberFormat="1" applyFont="1" applyFill="1" applyBorder="1" applyAlignment="1">
      <alignment horizontal="center" vertical="center"/>
    </xf>
    <xf numFmtId="180" fontId="11" fillId="2" borderId="5" xfId="1" applyNumberFormat="1" applyFont="1" applyFill="1" applyBorder="1" applyAlignment="1">
      <alignment horizontal="center" vertical="center"/>
    </xf>
    <xf numFmtId="180" fontId="11" fillId="2" borderId="7" xfId="1" applyNumberFormat="1" applyFont="1" applyFill="1" applyBorder="1" applyAlignment="1">
      <alignment horizontal="center" vertical="center"/>
    </xf>
    <xf numFmtId="180" fontId="11" fillId="2" borderId="8" xfId="1" applyNumberFormat="1" applyFont="1" applyFill="1" applyBorder="1" applyAlignment="1">
      <alignment horizontal="center" vertical="center"/>
    </xf>
    <xf numFmtId="0" fontId="19" fillId="0" borderId="9" xfId="2" applyFont="1" applyBorder="1" applyAlignment="1">
      <alignment horizontal="left" vertical="center" wrapText="1"/>
    </xf>
    <xf numFmtId="177" fontId="11" fillId="2" borderId="10" xfId="1" applyNumberFormat="1" applyFont="1" applyFill="1" applyBorder="1" applyAlignment="1">
      <alignment horizontal="center" vertical="center"/>
    </xf>
    <xf numFmtId="177" fontId="11" fillId="2" borderId="12" xfId="1" applyNumberFormat="1" applyFont="1" applyFill="1" applyBorder="1" applyAlignment="1">
      <alignment horizontal="center" vertical="center"/>
    </xf>
    <xf numFmtId="0" fontId="26" fillId="0" borderId="0" xfId="0" applyFont="1" applyAlignment="1">
      <alignment horizontal="center" vertical="center"/>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20" fillId="0" borderId="9" xfId="2" applyFont="1" applyBorder="1" applyAlignment="1">
      <alignment horizontal="left" vertical="center" wrapText="1"/>
    </xf>
    <xf numFmtId="177" fontId="11" fillId="0" borderId="1" xfId="0" applyNumberFormat="1" applyFont="1" applyBorder="1" applyAlignment="1">
      <alignment horizontal="center" vertical="center" shrinkToFit="1"/>
    </xf>
    <xf numFmtId="177" fontId="11" fillId="0" borderId="2" xfId="0" applyNumberFormat="1" applyFont="1" applyBorder="1" applyAlignment="1">
      <alignment horizontal="center" vertical="center" shrinkToFit="1"/>
    </xf>
    <xf numFmtId="49" fontId="11" fillId="2" borderId="1" xfId="0" applyNumberFormat="1" applyFont="1" applyFill="1" applyBorder="1" applyAlignment="1" applyProtection="1">
      <alignment horizontal="left" vertical="center"/>
      <protection locked="0"/>
    </xf>
    <xf numFmtId="49" fontId="11" fillId="2" borderId="6" xfId="0" applyNumberFormat="1" applyFont="1" applyFill="1" applyBorder="1" applyAlignment="1" applyProtection="1">
      <alignment horizontal="left" vertical="center"/>
      <protection locked="0"/>
    </xf>
    <xf numFmtId="49" fontId="11" fillId="2" borderId="2"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center" vertical="center"/>
      <protection locked="0"/>
    </xf>
    <xf numFmtId="49" fontId="11" fillId="2" borderId="2" xfId="0" applyNumberFormat="1"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0" xfId="0" applyFont="1" applyAlignment="1">
      <alignment horizontal="left" vertical="center" shrinkToFit="1"/>
    </xf>
  </cellXfs>
  <cellStyles count="3">
    <cellStyle name="標準" xfId="0" builtinId="0"/>
    <cellStyle name="標準 2" xfId="1"/>
    <cellStyle name="標準 3" xfId="2"/>
  </cellStyles>
  <dxfs count="0"/>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72"/>
  <sheetViews>
    <sheetView tabSelected="1" zoomScale="80" zoomScaleNormal="80" workbookViewId="0">
      <selection activeCell="O53" sqref="O53:T53"/>
    </sheetView>
  </sheetViews>
  <sheetFormatPr defaultRowHeight="11.25"/>
  <cols>
    <col min="1" max="1" width="19.625" style="38" customWidth="1"/>
    <col min="2" max="2" width="3.125" style="38" customWidth="1"/>
    <col min="3" max="3" width="36" style="38" customWidth="1"/>
    <col min="4" max="4" width="3.125" style="38" customWidth="1"/>
    <col min="5" max="8" width="6.625" style="38" customWidth="1"/>
    <col min="9" max="9" width="3.125" style="38" customWidth="1"/>
    <col min="10" max="11" width="2.875" style="38" customWidth="1"/>
    <col min="12" max="12" width="3" style="38" bestFit="1" customWidth="1"/>
    <col min="13" max="14" width="2.875" style="38" customWidth="1"/>
    <col min="15" max="15" width="3.125" style="38" customWidth="1"/>
    <col min="16" max="17" width="2.875" style="38" customWidth="1"/>
    <col min="18" max="18" width="3" style="38" bestFit="1" customWidth="1"/>
    <col min="19" max="20" width="2.875" style="38" customWidth="1"/>
    <col min="21" max="16384" width="9" style="38"/>
  </cols>
  <sheetData>
    <row r="1" spans="1:20" ht="19.5" customHeight="1">
      <c r="A1" s="173" t="s">
        <v>58</v>
      </c>
      <c r="B1" s="173"/>
      <c r="C1" s="173"/>
      <c r="D1" s="173"/>
      <c r="E1" s="173"/>
      <c r="F1" s="173"/>
      <c r="G1" s="173"/>
      <c r="H1" s="173"/>
      <c r="I1" s="173"/>
      <c r="J1" s="173"/>
      <c r="K1" s="173"/>
      <c r="L1" s="173"/>
      <c r="M1" s="173"/>
      <c r="N1" s="173"/>
      <c r="O1" s="173"/>
      <c r="P1" s="173"/>
      <c r="Q1" s="173"/>
      <c r="R1" s="173"/>
      <c r="S1" s="173"/>
      <c r="T1" s="173"/>
    </row>
    <row r="2" spans="1:20" ht="10.5" customHeight="1">
      <c r="A2" s="70"/>
      <c r="B2" s="70"/>
      <c r="C2" s="70"/>
      <c r="D2" s="70"/>
      <c r="E2" s="70"/>
      <c r="F2" s="70"/>
      <c r="G2" s="70"/>
      <c r="H2" s="70"/>
      <c r="I2" s="70"/>
      <c r="J2" s="70"/>
      <c r="K2" s="70"/>
      <c r="L2" s="70"/>
      <c r="O2" s="70"/>
      <c r="P2" s="70"/>
      <c r="Q2" s="70"/>
      <c r="R2" s="70"/>
    </row>
    <row r="3" spans="1:20" ht="11.25" customHeight="1">
      <c r="A3" s="167" t="s">
        <v>0</v>
      </c>
      <c r="B3" s="168"/>
      <c r="C3" s="164" t="s">
        <v>60</v>
      </c>
      <c r="D3" s="166"/>
      <c r="E3" s="162" t="s">
        <v>147</v>
      </c>
      <c r="F3" s="163"/>
      <c r="G3" s="163"/>
      <c r="H3" s="163"/>
      <c r="I3" s="163"/>
      <c r="J3" s="163"/>
      <c r="K3" s="163"/>
      <c r="L3" s="163"/>
      <c r="M3" s="163"/>
      <c r="N3" s="163"/>
      <c r="O3" s="163"/>
      <c r="P3" s="163"/>
      <c r="Q3" s="163"/>
      <c r="R3" s="163"/>
      <c r="S3" s="163"/>
      <c r="T3" s="163"/>
    </row>
    <row r="4" spans="1:20" ht="11.25" customHeight="1">
      <c r="A4" s="167" t="s">
        <v>1</v>
      </c>
      <c r="B4" s="168"/>
      <c r="C4" s="100"/>
      <c r="D4" s="121"/>
      <c r="E4" s="162"/>
      <c r="F4" s="163"/>
      <c r="G4" s="163"/>
      <c r="H4" s="163"/>
      <c r="I4" s="163"/>
      <c r="J4" s="163"/>
      <c r="K4" s="163"/>
      <c r="L4" s="163"/>
      <c r="M4" s="163"/>
      <c r="N4" s="163"/>
      <c r="O4" s="163"/>
      <c r="P4" s="163"/>
      <c r="Q4" s="163"/>
      <c r="R4" s="163"/>
      <c r="S4" s="163"/>
      <c r="T4" s="163"/>
    </row>
    <row r="5" spans="1:20" ht="22.5" customHeight="1">
      <c r="A5" s="169" t="s">
        <v>2</v>
      </c>
      <c r="B5" s="170"/>
      <c r="C5" s="39"/>
      <c r="D5" s="40" t="s">
        <v>3</v>
      </c>
      <c r="E5" s="162"/>
      <c r="F5" s="163"/>
      <c r="G5" s="163"/>
      <c r="H5" s="163"/>
      <c r="I5" s="163"/>
      <c r="J5" s="163"/>
      <c r="K5" s="163"/>
      <c r="L5" s="163"/>
      <c r="M5" s="163"/>
      <c r="N5" s="163"/>
      <c r="O5" s="163"/>
      <c r="P5" s="163"/>
      <c r="Q5" s="163"/>
      <c r="R5" s="163"/>
      <c r="S5" s="163"/>
      <c r="T5" s="163"/>
    </row>
    <row r="6" spans="1:20" ht="6" customHeight="1"/>
    <row r="7" spans="1:20" ht="41.25" customHeight="1">
      <c r="A7" s="176" t="s">
        <v>4</v>
      </c>
      <c r="B7" s="177"/>
      <c r="C7" s="176" t="s">
        <v>5</v>
      </c>
      <c r="D7" s="177"/>
      <c r="E7" s="174" t="s">
        <v>123</v>
      </c>
      <c r="F7" s="175"/>
      <c r="G7" s="174" t="s">
        <v>124</v>
      </c>
      <c r="H7" s="175"/>
      <c r="I7" s="164" t="s">
        <v>125</v>
      </c>
      <c r="J7" s="165"/>
      <c r="K7" s="165"/>
      <c r="L7" s="165"/>
      <c r="M7" s="165"/>
      <c r="N7" s="166"/>
      <c r="O7" s="164" t="s">
        <v>126</v>
      </c>
      <c r="P7" s="165"/>
      <c r="Q7" s="165"/>
      <c r="R7" s="165"/>
      <c r="S7" s="165"/>
      <c r="T7" s="166"/>
    </row>
    <row r="8" spans="1:20" ht="13.5" customHeight="1">
      <c r="A8" s="178"/>
      <c r="B8" s="179"/>
      <c r="C8" s="178"/>
      <c r="D8" s="179"/>
      <c r="E8" s="68" t="s">
        <v>8</v>
      </c>
      <c r="F8" s="69" t="s">
        <v>9</v>
      </c>
      <c r="G8" s="69" t="s">
        <v>8</v>
      </c>
      <c r="H8" s="67" t="s">
        <v>9</v>
      </c>
      <c r="I8" s="164" t="s">
        <v>8</v>
      </c>
      <c r="J8" s="165"/>
      <c r="K8" s="166"/>
      <c r="L8" s="164" t="s">
        <v>9</v>
      </c>
      <c r="M8" s="165"/>
      <c r="N8" s="166"/>
      <c r="O8" s="164" t="s">
        <v>8</v>
      </c>
      <c r="P8" s="165"/>
      <c r="Q8" s="166"/>
      <c r="R8" s="164" t="s">
        <v>9</v>
      </c>
      <c r="S8" s="165"/>
      <c r="T8" s="166"/>
    </row>
    <row r="9" spans="1:20" s="41" customFormat="1" ht="14.1" customHeight="1">
      <c r="A9" s="158" t="s">
        <v>115</v>
      </c>
      <c r="B9" s="159"/>
      <c r="C9" s="132" t="s">
        <v>61</v>
      </c>
      <c r="D9" s="133"/>
      <c r="E9" s="117">
        <v>1.25</v>
      </c>
      <c r="F9" s="153"/>
      <c r="G9" s="117">
        <v>1.25</v>
      </c>
      <c r="H9" s="117"/>
      <c r="I9" s="126" t="str">
        <f>IF(E9&gt;J9,"*","")</f>
        <v>*</v>
      </c>
      <c r="J9" s="127"/>
      <c r="K9" s="128"/>
      <c r="L9" s="126" t="str">
        <f>IF(F9&gt;M9,"*","")</f>
        <v/>
      </c>
      <c r="M9" s="127"/>
      <c r="N9" s="128"/>
      <c r="O9" s="126" t="str">
        <f>IF(G9&gt;P9,"*","")</f>
        <v>*</v>
      </c>
      <c r="P9" s="127"/>
      <c r="Q9" s="128"/>
      <c r="R9" s="126" t="str">
        <f>IF(H9&gt;S9,"*","")</f>
        <v/>
      </c>
      <c r="S9" s="127"/>
      <c r="T9" s="128"/>
    </row>
    <row r="10" spans="1:20" ht="14.1" customHeight="1">
      <c r="A10" s="171"/>
      <c r="B10" s="172"/>
      <c r="C10" s="147" t="s">
        <v>62</v>
      </c>
      <c r="D10" s="148"/>
      <c r="E10" s="118"/>
      <c r="F10" s="154"/>
      <c r="G10" s="118"/>
      <c r="H10" s="118"/>
      <c r="I10" s="126"/>
      <c r="J10" s="127"/>
      <c r="K10" s="128"/>
      <c r="L10" s="126"/>
      <c r="M10" s="127"/>
      <c r="N10" s="128"/>
      <c r="O10" s="126"/>
      <c r="P10" s="127"/>
      <c r="Q10" s="128"/>
      <c r="R10" s="126"/>
      <c r="S10" s="127"/>
      <c r="T10" s="128"/>
    </row>
    <row r="11" spans="1:20" s="41" customFormat="1" ht="14.1" customHeight="1">
      <c r="A11" s="160"/>
      <c r="B11" s="161"/>
      <c r="C11" s="130" t="s">
        <v>63</v>
      </c>
      <c r="D11" s="131"/>
      <c r="E11" s="119"/>
      <c r="F11" s="155"/>
      <c r="G11" s="119"/>
      <c r="H11" s="119"/>
      <c r="I11" s="126"/>
      <c r="J11" s="127"/>
      <c r="K11" s="128"/>
      <c r="L11" s="126"/>
      <c r="M11" s="127"/>
      <c r="N11" s="128"/>
      <c r="O11" s="126"/>
      <c r="P11" s="127"/>
      <c r="Q11" s="128"/>
      <c r="R11" s="126"/>
      <c r="S11" s="127"/>
      <c r="T11" s="128"/>
    </row>
    <row r="12" spans="1:20" s="41" customFormat="1" ht="14.1" customHeight="1">
      <c r="A12" s="180" t="s">
        <v>116</v>
      </c>
      <c r="B12" s="181"/>
      <c r="C12" s="132" t="s">
        <v>64</v>
      </c>
      <c r="D12" s="133"/>
      <c r="E12" s="117">
        <v>2</v>
      </c>
      <c r="F12" s="153"/>
      <c r="G12" s="117">
        <v>2</v>
      </c>
      <c r="H12" s="117"/>
      <c r="I12" s="126" t="str">
        <f>IF(E12&gt;J12,"*","")</f>
        <v>*</v>
      </c>
      <c r="J12" s="127"/>
      <c r="K12" s="128"/>
      <c r="L12" s="126" t="str">
        <f>IF(F12&gt;M12,"*","")</f>
        <v/>
      </c>
      <c r="M12" s="127"/>
      <c r="N12" s="128"/>
      <c r="O12" s="126" t="str">
        <f>IF(G12&gt;P12,"*","")</f>
        <v>*</v>
      </c>
      <c r="P12" s="127"/>
      <c r="Q12" s="128"/>
      <c r="R12" s="126" t="str">
        <f>IF(H12&gt;S12,"*","")</f>
        <v/>
      </c>
      <c r="S12" s="127"/>
      <c r="T12" s="128"/>
    </row>
    <row r="13" spans="1:20" s="41" customFormat="1" ht="14.1" customHeight="1">
      <c r="A13" s="182"/>
      <c r="B13" s="183"/>
      <c r="C13" s="147" t="s">
        <v>65</v>
      </c>
      <c r="D13" s="148"/>
      <c r="E13" s="118"/>
      <c r="F13" s="154"/>
      <c r="G13" s="118"/>
      <c r="H13" s="118"/>
      <c r="I13" s="126"/>
      <c r="J13" s="127"/>
      <c r="K13" s="128"/>
      <c r="L13" s="126"/>
      <c r="M13" s="127"/>
      <c r="N13" s="128"/>
      <c r="O13" s="126"/>
      <c r="P13" s="127"/>
      <c r="Q13" s="128"/>
      <c r="R13" s="126"/>
      <c r="S13" s="127"/>
      <c r="T13" s="128"/>
    </row>
    <row r="14" spans="1:20" s="41" customFormat="1" ht="14.1" customHeight="1">
      <c r="A14" s="182"/>
      <c r="B14" s="183"/>
      <c r="C14" s="147" t="s">
        <v>66</v>
      </c>
      <c r="D14" s="148"/>
      <c r="E14" s="118"/>
      <c r="F14" s="154"/>
      <c r="G14" s="118"/>
      <c r="H14" s="118"/>
      <c r="I14" s="126"/>
      <c r="J14" s="127"/>
      <c r="K14" s="128"/>
      <c r="L14" s="126"/>
      <c r="M14" s="127"/>
      <c r="N14" s="128"/>
      <c r="O14" s="126"/>
      <c r="P14" s="127"/>
      <c r="Q14" s="128"/>
      <c r="R14" s="126"/>
      <c r="S14" s="127"/>
      <c r="T14" s="128"/>
    </row>
    <row r="15" spans="1:20" s="41" customFormat="1" ht="14.1" customHeight="1">
      <c r="A15" s="182"/>
      <c r="B15" s="183"/>
      <c r="C15" s="147" t="s">
        <v>67</v>
      </c>
      <c r="D15" s="148"/>
      <c r="E15" s="118"/>
      <c r="F15" s="154"/>
      <c r="G15" s="118"/>
      <c r="H15" s="118"/>
      <c r="I15" s="126"/>
      <c r="J15" s="127"/>
      <c r="K15" s="128"/>
      <c r="L15" s="126"/>
      <c r="M15" s="127"/>
      <c r="N15" s="128"/>
      <c r="O15" s="126"/>
      <c r="P15" s="127"/>
      <c r="Q15" s="128"/>
      <c r="R15" s="126"/>
      <c r="S15" s="127"/>
      <c r="T15" s="128"/>
    </row>
    <row r="16" spans="1:20" s="41" customFormat="1" ht="14.1" customHeight="1">
      <c r="A16" s="182"/>
      <c r="B16" s="183"/>
      <c r="C16" s="147" t="s">
        <v>68</v>
      </c>
      <c r="D16" s="148"/>
      <c r="E16" s="118"/>
      <c r="F16" s="154"/>
      <c r="G16" s="118"/>
      <c r="H16" s="118"/>
      <c r="I16" s="126"/>
      <c r="J16" s="127"/>
      <c r="K16" s="128"/>
      <c r="L16" s="126"/>
      <c r="M16" s="127"/>
      <c r="N16" s="128"/>
      <c r="O16" s="126"/>
      <c r="P16" s="127"/>
      <c r="Q16" s="128"/>
      <c r="R16" s="126"/>
      <c r="S16" s="127"/>
      <c r="T16" s="128"/>
    </row>
    <row r="17" spans="1:20" s="41" customFormat="1" ht="14.1" customHeight="1">
      <c r="A17" s="182"/>
      <c r="B17" s="183"/>
      <c r="C17" s="147" t="s">
        <v>69</v>
      </c>
      <c r="D17" s="148"/>
      <c r="E17" s="118"/>
      <c r="F17" s="154"/>
      <c r="G17" s="118"/>
      <c r="H17" s="118"/>
      <c r="I17" s="126"/>
      <c r="J17" s="127"/>
      <c r="K17" s="128"/>
      <c r="L17" s="126"/>
      <c r="M17" s="127"/>
      <c r="N17" s="128"/>
      <c r="O17" s="126"/>
      <c r="P17" s="127"/>
      <c r="Q17" s="128"/>
      <c r="R17" s="126"/>
      <c r="S17" s="127"/>
      <c r="T17" s="128"/>
    </row>
    <row r="18" spans="1:20" s="41" customFormat="1" ht="14.1" customHeight="1">
      <c r="A18" s="182"/>
      <c r="B18" s="183"/>
      <c r="C18" s="147" t="s">
        <v>70</v>
      </c>
      <c r="D18" s="148"/>
      <c r="E18" s="118"/>
      <c r="F18" s="154"/>
      <c r="G18" s="118"/>
      <c r="H18" s="118"/>
      <c r="I18" s="126"/>
      <c r="J18" s="127"/>
      <c r="K18" s="128"/>
      <c r="L18" s="126"/>
      <c r="M18" s="127"/>
      <c r="N18" s="128"/>
      <c r="O18" s="126"/>
      <c r="P18" s="127"/>
      <c r="Q18" s="128"/>
      <c r="R18" s="126"/>
      <c r="S18" s="127"/>
      <c r="T18" s="128"/>
    </row>
    <row r="19" spans="1:20" s="41" customFormat="1" ht="14.1" customHeight="1">
      <c r="A19" s="182"/>
      <c r="B19" s="183"/>
      <c r="C19" s="147" t="s">
        <v>71</v>
      </c>
      <c r="D19" s="148"/>
      <c r="E19" s="118"/>
      <c r="F19" s="154"/>
      <c r="G19" s="118"/>
      <c r="H19" s="118"/>
      <c r="I19" s="126"/>
      <c r="J19" s="127"/>
      <c r="K19" s="128"/>
      <c r="L19" s="126"/>
      <c r="M19" s="127"/>
      <c r="N19" s="128"/>
      <c r="O19" s="126"/>
      <c r="P19" s="127"/>
      <c r="Q19" s="128"/>
      <c r="R19" s="126"/>
      <c r="S19" s="127"/>
      <c r="T19" s="128"/>
    </row>
    <row r="20" spans="1:20" s="41" customFormat="1" ht="14.1" customHeight="1">
      <c r="A20" s="184"/>
      <c r="B20" s="185"/>
      <c r="C20" s="130" t="s">
        <v>72</v>
      </c>
      <c r="D20" s="131"/>
      <c r="E20" s="119"/>
      <c r="F20" s="155"/>
      <c r="G20" s="119"/>
      <c r="H20" s="119"/>
      <c r="I20" s="126"/>
      <c r="J20" s="127"/>
      <c r="K20" s="128"/>
      <c r="L20" s="126"/>
      <c r="M20" s="127"/>
      <c r="N20" s="128"/>
      <c r="O20" s="126"/>
      <c r="P20" s="127"/>
      <c r="Q20" s="128"/>
      <c r="R20" s="126"/>
      <c r="S20" s="127"/>
      <c r="T20" s="128"/>
    </row>
    <row r="21" spans="1:20" s="41" customFormat="1" ht="14.1" customHeight="1">
      <c r="A21" s="158" t="s">
        <v>122</v>
      </c>
      <c r="B21" s="159"/>
      <c r="C21" s="132" t="s">
        <v>73</v>
      </c>
      <c r="D21" s="133"/>
      <c r="E21" s="117">
        <v>3.5</v>
      </c>
      <c r="F21" s="153"/>
      <c r="G21" s="117">
        <v>3.5</v>
      </c>
      <c r="H21" s="117"/>
      <c r="I21" s="126" t="str">
        <f>IF(E21&gt;J21,"*","")</f>
        <v>*</v>
      </c>
      <c r="J21" s="127"/>
      <c r="K21" s="128"/>
      <c r="L21" s="126" t="str">
        <f>IF(F21&gt;M21,"*","")</f>
        <v/>
      </c>
      <c r="M21" s="127"/>
      <c r="N21" s="128"/>
      <c r="O21" s="126" t="str">
        <f>IF(G21&gt;P21,"*","")</f>
        <v>*</v>
      </c>
      <c r="P21" s="127"/>
      <c r="Q21" s="128"/>
      <c r="R21" s="126" t="str">
        <f>IF(H21&gt;S21,"*","")</f>
        <v/>
      </c>
      <c r="S21" s="127"/>
      <c r="T21" s="128"/>
    </row>
    <row r="22" spans="1:20" s="41" customFormat="1" ht="14.1" customHeight="1">
      <c r="A22" s="160"/>
      <c r="B22" s="161"/>
      <c r="C22" s="130" t="s">
        <v>74</v>
      </c>
      <c r="D22" s="131"/>
      <c r="E22" s="119"/>
      <c r="F22" s="155"/>
      <c r="G22" s="119"/>
      <c r="H22" s="119"/>
      <c r="I22" s="126"/>
      <c r="J22" s="127"/>
      <c r="K22" s="128"/>
      <c r="L22" s="126"/>
      <c r="M22" s="127"/>
      <c r="N22" s="128"/>
      <c r="O22" s="126"/>
      <c r="P22" s="127"/>
      <c r="Q22" s="128"/>
      <c r="R22" s="126"/>
      <c r="S22" s="127"/>
      <c r="T22" s="128"/>
    </row>
    <row r="23" spans="1:20" s="41" customFormat="1" ht="14.1" customHeight="1">
      <c r="A23" s="158" t="s">
        <v>117</v>
      </c>
      <c r="B23" s="159"/>
      <c r="C23" s="132" t="s">
        <v>75</v>
      </c>
      <c r="D23" s="133"/>
      <c r="E23" s="117">
        <v>1</v>
      </c>
      <c r="F23" s="117">
        <v>4</v>
      </c>
      <c r="G23" s="117">
        <v>2</v>
      </c>
      <c r="H23" s="117">
        <v>2</v>
      </c>
      <c r="I23" s="126" t="str">
        <f>IF(E23&gt;J23,"*","")</f>
        <v>*</v>
      </c>
      <c r="J23" s="127"/>
      <c r="K23" s="128"/>
      <c r="L23" s="126" t="str">
        <f>IF(F23&gt;M23,"*","")</f>
        <v>*</v>
      </c>
      <c r="M23" s="127"/>
      <c r="N23" s="128"/>
      <c r="O23" s="126" t="str">
        <f>IF(G23&gt;P23,"*","")</f>
        <v>*</v>
      </c>
      <c r="P23" s="127"/>
      <c r="Q23" s="128"/>
      <c r="R23" s="126" t="str">
        <f>IF(H23&gt;S23,"*","")</f>
        <v>*</v>
      </c>
      <c r="S23" s="127"/>
      <c r="T23" s="128"/>
    </row>
    <row r="24" spans="1:20" s="41" customFormat="1" ht="14.1" customHeight="1">
      <c r="A24" s="171"/>
      <c r="B24" s="172"/>
      <c r="C24" s="147" t="s">
        <v>76</v>
      </c>
      <c r="D24" s="148"/>
      <c r="E24" s="118"/>
      <c r="F24" s="118"/>
      <c r="G24" s="118"/>
      <c r="H24" s="118"/>
      <c r="I24" s="126"/>
      <c r="J24" s="127"/>
      <c r="K24" s="128"/>
      <c r="L24" s="126"/>
      <c r="M24" s="127"/>
      <c r="N24" s="128"/>
      <c r="O24" s="126"/>
      <c r="P24" s="127"/>
      <c r="Q24" s="128"/>
      <c r="R24" s="126"/>
      <c r="S24" s="127"/>
      <c r="T24" s="128"/>
    </row>
    <row r="25" spans="1:20" s="41" customFormat="1" ht="14.1" customHeight="1">
      <c r="A25" s="171"/>
      <c r="B25" s="172"/>
      <c r="C25" s="147" t="s">
        <v>77</v>
      </c>
      <c r="D25" s="148"/>
      <c r="E25" s="118"/>
      <c r="F25" s="118"/>
      <c r="G25" s="118"/>
      <c r="H25" s="118"/>
      <c r="I25" s="126"/>
      <c r="J25" s="127"/>
      <c r="K25" s="128"/>
      <c r="L25" s="126"/>
      <c r="M25" s="127"/>
      <c r="N25" s="128"/>
      <c r="O25" s="126"/>
      <c r="P25" s="127"/>
      <c r="Q25" s="128"/>
      <c r="R25" s="126"/>
      <c r="S25" s="127"/>
      <c r="T25" s="128"/>
    </row>
    <row r="26" spans="1:20" s="41" customFormat="1" ht="14.1" customHeight="1">
      <c r="A26" s="171"/>
      <c r="B26" s="172"/>
      <c r="C26" s="147" t="s">
        <v>78</v>
      </c>
      <c r="D26" s="148"/>
      <c r="E26" s="118"/>
      <c r="F26" s="118"/>
      <c r="G26" s="118"/>
      <c r="H26" s="118"/>
      <c r="I26" s="126"/>
      <c r="J26" s="127"/>
      <c r="K26" s="128"/>
      <c r="L26" s="126"/>
      <c r="M26" s="127"/>
      <c r="N26" s="128"/>
      <c r="O26" s="126"/>
      <c r="P26" s="127"/>
      <c r="Q26" s="128"/>
      <c r="R26" s="126"/>
      <c r="S26" s="127"/>
      <c r="T26" s="128"/>
    </row>
    <row r="27" spans="1:20" ht="14.1" customHeight="1">
      <c r="A27" s="171"/>
      <c r="B27" s="172"/>
      <c r="C27" s="147" t="s">
        <v>79</v>
      </c>
      <c r="D27" s="148"/>
      <c r="E27" s="118"/>
      <c r="F27" s="118"/>
      <c r="G27" s="118"/>
      <c r="H27" s="118"/>
      <c r="I27" s="126"/>
      <c r="J27" s="127"/>
      <c r="K27" s="128"/>
      <c r="L27" s="126"/>
      <c r="M27" s="127"/>
      <c r="N27" s="128"/>
      <c r="O27" s="126"/>
      <c r="P27" s="127"/>
      <c r="Q27" s="128"/>
      <c r="R27" s="126"/>
      <c r="S27" s="127"/>
      <c r="T27" s="128"/>
    </row>
    <row r="28" spans="1:20" ht="14.1" customHeight="1">
      <c r="A28" s="171"/>
      <c r="B28" s="172"/>
      <c r="C28" s="147" t="s">
        <v>80</v>
      </c>
      <c r="D28" s="148"/>
      <c r="E28" s="118"/>
      <c r="F28" s="118"/>
      <c r="G28" s="118"/>
      <c r="H28" s="118"/>
      <c r="I28" s="126"/>
      <c r="J28" s="127"/>
      <c r="K28" s="128"/>
      <c r="L28" s="126"/>
      <c r="M28" s="127"/>
      <c r="N28" s="128"/>
      <c r="O28" s="126"/>
      <c r="P28" s="127"/>
      <c r="Q28" s="128"/>
      <c r="R28" s="126"/>
      <c r="S28" s="127"/>
      <c r="T28" s="128"/>
    </row>
    <row r="29" spans="1:20" ht="14.1" customHeight="1">
      <c r="A29" s="171"/>
      <c r="B29" s="172"/>
      <c r="C29" s="147" t="s">
        <v>81</v>
      </c>
      <c r="D29" s="148"/>
      <c r="E29" s="118"/>
      <c r="F29" s="118"/>
      <c r="G29" s="118"/>
      <c r="H29" s="118"/>
      <c r="I29" s="126"/>
      <c r="J29" s="127"/>
      <c r="K29" s="128"/>
      <c r="L29" s="126"/>
      <c r="M29" s="127"/>
      <c r="N29" s="128"/>
      <c r="O29" s="126"/>
      <c r="P29" s="127"/>
      <c r="Q29" s="128"/>
      <c r="R29" s="126"/>
      <c r="S29" s="127"/>
      <c r="T29" s="128"/>
    </row>
    <row r="30" spans="1:20" ht="14.1" customHeight="1">
      <c r="A30" s="160"/>
      <c r="B30" s="161"/>
      <c r="C30" s="130" t="s">
        <v>82</v>
      </c>
      <c r="D30" s="131"/>
      <c r="E30" s="119"/>
      <c r="F30" s="119"/>
      <c r="G30" s="119"/>
      <c r="H30" s="119"/>
      <c r="I30" s="126"/>
      <c r="J30" s="127"/>
      <c r="K30" s="128"/>
      <c r="L30" s="126"/>
      <c r="M30" s="127"/>
      <c r="N30" s="128"/>
      <c r="O30" s="126"/>
      <c r="P30" s="127"/>
      <c r="Q30" s="128"/>
      <c r="R30" s="126"/>
      <c r="S30" s="127"/>
      <c r="T30" s="128"/>
    </row>
    <row r="31" spans="1:20" s="41" customFormat="1" ht="14.1" customHeight="1">
      <c r="A31" s="158" t="s">
        <v>118</v>
      </c>
      <c r="B31" s="159"/>
      <c r="C31" s="132" t="s">
        <v>83</v>
      </c>
      <c r="D31" s="133"/>
      <c r="E31" s="117">
        <v>1</v>
      </c>
      <c r="F31" s="153"/>
      <c r="G31" s="117">
        <v>1</v>
      </c>
      <c r="H31" s="117"/>
      <c r="I31" s="126" t="str">
        <f>IF(E31&gt;J31,"*","")</f>
        <v>*</v>
      </c>
      <c r="J31" s="127"/>
      <c r="K31" s="128"/>
      <c r="L31" s="126" t="str">
        <f>IF(F31&gt;M31,"*","")</f>
        <v/>
      </c>
      <c r="M31" s="127"/>
      <c r="N31" s="128"/>
      <c r="O31" s="126" t="str">
        <f>IF(G31&gt;P31,"*","")</f>
        <v>*</v>
      </c>
      <c r="P31" s="127"/>
      <c r="Q31" s="128"/>
      <c r="R31" s="126" t="str">
        <f>IF(H31&gt;S31,"*","")</f>
        <v/>
      </c>
      <c r="S31" s="127"/>
      <c r="T31" s="128"/>
    </row>
    <row r="32" spans="1:20" ht="14.1" customHeight="1">
      <c r="A32" s="171"/>
      <c r="B32" s="172"/>
      <c r="C32" s="147" t="s">
        <v>84</v>
      </c>
      <c r="D32" s="148"/>
      <c r="E32" s="118"/>
      <c r="F32" s="154"/>
      <c r="G32" s="118"/>
      <c r="H32" s="118"/>
      <c r="I32" s="126"/>
      <c r="J32" s="127"/>
      <c r="K32" s="128"/>
      <c r="L32" s="126"/>
      <c r="M32" s="127"/>
      <c r="N32" s="128"/>
      <c r="O32" s="126"/>
      <c r="P32" s="127"/>
      <c r="Q32" s="128"/>
      <c r="R32" s="126"/>
      <c r="S32" s="127"/>
      <c r="T32" s="128"/>
    </row>
    <row r="33" spans="1:20" s="41" customFormat="1" ht="14.1" customHeight="1">
      <c r="A33" s="160"/>
      <c r="B33" s="161"/>
      <c r="C33" s="130" t="s">
        <v>85</v>
      </c>
      <c r="D33" s="131"/>
      <c r="E33" s="119"/>
      <c r="F33" s="155"/>
      <c r="G33" s="119"/>
      <c r="H33" s="119"/>
      <c r="I33" s="126"/>
      <c r="J33" s="127"/>
      <c r="K33" s="128"/>
      <c r="L33" s="126"/>
      <c r="M33" s="127"/>
      <c r="N33" s="128"/>
      <c r="O33" s="126"/>
      <c r="P33" s="127"/>
      <c r="Q33" s="128"/>
      <c r="R33" s="126"/>
      <c r="S33" s="127"/>
      <c r="T33" s="128"/>
    </row>
    <row r="34" spans="1:20" s="41" customFormat="1" ht="14.1" customHeight="1">
      <c r="A34" s="180" t="s">
        <v>119</v>
      </c>
      <c r="B34" s="181"/>
      <c r="C34" s="132" t="s">
        <v>86</v>
      </c>
      <c r="D34" s="133"/>
      <c r="E34" s="117">
        <v>5.5</v>
      </c>
      <c r="F34" s="117">
        <v>4</v>
      </c>
      <c r="G34" s="117">
        <v>8.5</v>
      </c>
      <c r="H34" s="117">
        <v>2</v>
      </c>
      <c r="I34" s="126" t="str">
        <f>IF(E34&gt;J34,"*","")</f>
        <v>*</v>
      </c>
      <c r="J34" s="127"/>
      <c r="K34" s="128"/>
      <c r="L34" s="126" t="str">
        <f>IF(F34&gt;M34,"*","")</f>
        <v>*</v>
      </c>
      <c r="M34" s="127"/>
      <c r="N34" s="128"/>
      <c r="O34" s="126" t="str">
        <f>IF(G34&gt;P34,"*","")</f>
        <v>*</v>
      </c>
      <c r="P34" s="127"/>
      <c r="Q34" s="128"/>
      <c r="R34" s="126" t="str">
        <f>IF(H34&gt;S34,"*","")</f>
        <v>*</v>
      </c>
      <c r="S34" s="127"/>
      <c r="T34" s="128"/>
    </row>
    <row r="35" spans="1:20" s="41" customFormat="1" ht="14.1" customHeight="1">
      <c r="A35" s="182"/>
      <c r="B35" s="183"/>
      <c r="C35" s="147" t="s">
        <v>87</v>
      </c>
      <c r="D35" s="148"/>
      <c r="E35" s="118"/>
      <c r="F35" s="118"/>
      <c r="G35" s="118"/>
      <c r="H35" s="118"/>
      <c r="I35" s="126"/>
      <c r="J35" s="127"/>
      <c r="K35" s="128"/>
      <c r="L35" s="126"/>
      <c r="M35" s="127"/>
      <c r="N35" s="128"/>
      <c r="O35" s="126"/>
      <c r="P35" s="127"/>
      <c r="Q35" s="128"/>
      <c r="R35" s="126"/>
      <c r="S35" s="127"/>
      <c r="T35" s="128"/>
    </row>
    <row r="36" spans="1:20" s="41" customFormat="1" ht="14.1" customHeight="1">
      <c r="A36" s="182"/>
      <c r="B36" s="183"/>
      <c r="C36" s="147" t="s">
        <v>88</v>
      </c>
      <c r="D36" s="148"/>
      <c r="E36" s="118"/>
      <c r="F36" s="118"/>
      <c r="G36" s="118"/>
      <c r="H36" s="118"/>
      <c r="I36" s="126"/>
      <c r="J36" s="127"/>
      <c r="K36" s="128"/>
      <c r="L36" s="126"/>
      <c r="M36" s="127"/>
      <c r="N36" s="128"/>
      <c r="O36" s="126"/>
      <c r="P36" s="127"/>
      <c r="Q36" s="128"/>
      <c r="R36" s="126"/>
      <c r="S36" s="127"/>
      <c r="T36" s="128"/>
    </row>
    <row r="37" spans="1:20" s="41" customFormat="1" ht="14.1" customHeight="1">
      <c r="A37" s="182"/>
      <c r="B37" s="183"/>
      <c r="C37" s="147" t="s">
        <v>89</v>
      </c>
      <c r="D37" s="148"/>
      <c r="E37" s="118"/>
      <c r="F37" s="118"/>
      <c r="G37" s="118"/>
      <c r="H37" s="118"/>
      <c r="I37" s="126"/>
      <c r="J37" s="127"/>
      <c r="K37" s="128"/>
      <c r="L37" s="126"/>
      <c r="M37" s="127"/>
      <c r="N37" s="128"/>
      <c r="O37" s="126"/>
      <c r="P37" s="127"/>
      <c r="Q37" s="128"/>
      <c r="R37" s="126"/>
      <c r="S37" s="127"/>
      <c r="T37" s="128"/>
    </row>
    <row r="38" spans="1:20" s="41" customFormat="1" ht="14.1" customHeight="1">
      <c r="A38" s="182"/>
      <c r="B38" s="183"/>
      <c r="C38" s="147" t="s">
        <v>90</v>
      </c>
      <c r="D38" s="148"/>
      <c r="E38" s="118"/>
      <c r="F38" s="118"/>
      <c r="G38" s="118"/>
      <c r="H38" s="118"/>
      <c r="I38" s="126"/>
      <c r="J38" s="127"/>
      <c r="K38" s="128"/>
      <c r="L38" s="126"/>
      <c r="M38" s="127"/>
      <c r="N38" s="128"/>
      <c r="O38" s="126"/>
      <c r="P38" s="127"/>
      <c r="Q38" s="128"/>
      <c r="R38" s="126"/>
      <c r="S38" s="127"/>
      <c r="T38" s="128"/>
    </row>
    <row r="39" spans="1:20" s="41" customFormat="1" ht="14.1" customHeight="1">
      <c r="A39" s="182"/>
      <c r="B39" s="183"/>
      <c r="C39" s="147" t="s">
        <v>91</v>
      </c>
      <c r="D39" s="148"/>
      <c r="E39" s="118"/>
      <c r="F39" s="118"/>
      <c r="G39" s="118"/>
      <c r="H39" s="118"/>
      <c r="I39" s="126"/>
      <c r="J39" s="127"/>
      <c r="K39" s="128"/>
      <c r="L39" s="126"/>
      <c r="M39" s="127"/>
      <c r="N39" s="128"/>
      <c r="O39" s="126"/>
      <c r="P39" s="127"/>
      <c r="Q39" s="128"/>
      <c r="R39" s="126"/>
      <c r="S39" s="127"/>
      <c r="T39" s="128"/>
    </row>
    <row r="40" spans="1:20" s="41" customFormat="1" ht="14.1" customHeight="1">
      <c r="A40" s="182"/>
      <c r="B40" s="183"/>
      <c r="C40" s="147" t="s">
        <v>92</v>
      </c>
      <c r="D40" s="148"/>
      <c r="E40" s="118"/>
      <c r="F40" s="118"/>
      <c r="G40" s="118"/>
      <c r="H40" s="118"/>
      <c r="I40" s="126"/>
      <c r="J40" s="127"/>
      <c r="K40" s="128"/>
      <c r="L40" s="126"/>
      <c r="M40" s="127"/>
      <c r="N40" s="128"/>
      <c r="O40" s="126"/>
      <c r="P40" s="127"/>
      <c r="Q40" s="128"/>
      <c r="R40" s="126"/>
      <c r="S40" s="127"/>
      <c r="T40" s="128"/>
    </row>
    <row r="41" spans="1:20" s="41" customFormat="1" ht="14.1" customHeight="1">
      <c r="A41" s="182"/>
      <c r="B41" s="183"/>
      <c r="C41" s="147" t="s">
        <v>93</v>
      </c>
      <c r="D41" s="148"/>
      <c r="E41" s="118"/>
      <c r="F41" s="118"/>
      <c r="G41" s="118"/>
      <c r="H41" s="118"/>
      <c r="I41" s="126"/>
      <c r="J41" s="127"/>
      <c r="K41" s="128"/>
      <c r="L41" s="126"/>
      <c r="M41" s="127"/>
      <c r="N41" s="128"/>
      <c r="O41" s="126"/>
      <c r="P41" s="127"/>
      <c r="Q41" s="128"/>
      <c r="R41" s="126"/>
      <c r="S41" s="127"/>
      <c r="T41" s="128"/>
    </row>
    <row r="42" spans="1:20" s="41" customFormat="1" ht="14.1" customHeight="1">
      <c r="A42" s="182"/>
      <c r="B42" s="183"/>
      <c r="C42" s="147" t="s">
        <v>94</v>
      </c>
      <c r="D42" s="148"/>
      <c r="E42" s="118"/>
      <c r="F42" s="118"/>
      <c r="G42" s="118"/>
      <c r="H42" s="118"/>
      <c r="I42" s="126"/>
      <c r="J42" s="127"/>
      <c r="K42" s="128"/>
      <c r="L42" s="126"/>
      <c r="M42" s="127"/>
      <c r="N42" s="128"/>
      <c r="O42" s="126"/>
      <c r="P42" s="127"/>
      <c r="Q42" s="128"/>
      <c r="R42" s="126"/>
      <c r="S42" s="127"/>
      <c r="T42" s="128"/>
    </row>
    <row r="43" spans="1:20" s="41" customFormat="1" ht="14.1" customHeight="1">
      <c r="A43" s="184"/>
      <c r="B43" s="185"/>
      <c r="C43" s="130" t="s">
        <v>95</v>
      </c>
      <c r="D43" s="131"/>
      <c r="E43" s="119"/>
      <c r="F43" s="119"/>
      <c r="G43" s="119"/>
      <c r="H43" s="119"/>
      <c r="I43" s="126"/>
      <c r="J43" s="127"/>
      <c r="K43" s="128"/>
      <c r="L43" s="126"/>
      <c r="M43" s="127"/>
      <c r="N43" s="128"/>
      <c r="O43" s="126"/>
      <c r="P43" s="127"/>
      <c r="Q43" s="128"/>
      <c r="R43" s="126"/>
      <c r="S43" s="127"/>
      <c r="T43" s="128"/>
    </row>
    <row r="44" spans="1:20" s="41" customFormat="1" ht="14.1" customHeight="1">
      <c r="A44" s="158" t="s">
        <v>120</v>
      </c>
      <c r="B44" s="159"/>
      <c r="C44" s="132" t="s">
        <v>96</v>
      </c>
      <c r="D44" s="133"/>
      <c r="E44" s="117">
        <v>0.5</v>
      </c>
      <c r="F44" s="153"/>
      <c r="G44" s="117">
        <v>0.5</v>
      </c>
      <c r="H44" s="117"/>
      <c r="I44" s="126" t="str">
        <f>IF(E44&gt;J44,"*","")</f>
        <v>*</v>
      </c>
      <c r="J44" s="127"/>
      <c r="K44" s="128"/>
      <c r="L44" s="126" t="str">
        <f>IF(F44&gt;M44,"*","")</f>
        <v/>
      </c>
      <c r="M44" s="127"/>
      <c r="N44" s="128"/>
      <c r="O44" s="126" t="str">
        <f>IF(G44&gt;P44,"*","")</f>
        <v>*</v>
      </c>
      <c r="P44" s="127"/>
      <c r="Q44" s="128"/>
      <c r="R44" s="126" t="str">
        <f>IF(H44&gt;S44,"*","")</f>
        <v/>
      </c>
      <c r="S44" s="127"/>
      <c r="T44" s="128"/>
    </row>
    <row r="45" spans="1:20" s="41" customFormat="1" ht="14.1" customHeight="1">
      <c r="A45" s="160"/>
      <c r="B45" s="161"/>
      <c r="C45" s="130" t="s">
        <v>97</v>
      </c>
      <c r="D45" s="131"/>
      <c r="E45" s="119"/>
      <c r="F45" s="155"/>
      <c r="G45" s="119"/>
      <c r="H45" s="119"/>
      <c r="I45" s="126"/>
      <c r="J45" s="127"/>
      <c r="K45" s="128"/>
      <c r="L45" s="126"/>
      <c r="M45" s="127"/>
      <c r="N45" s="128"/>
      <c r="O45" s="126"/>
      <c r="P45" s="127"/>
      <c r="Q45" s="128"/>
      <c r="R45" s="126"/>
      <c r="S45" s="127"/>
      <c r="T45" s="128"/>
    </row>
    <row r="46" spans="1:20" s="41" customFormat="1" ht="14.1" customHeight="1">
      <c r="A46" s="158" t="s">
        <v>121</v>
      </c>
      <c r="B46" s="159"/>
      <c r="C46" s="132" t="s">
        <v>98</v>
      </c>
      <c r="D46" s="133"/>
      <c r="E46" s="117">
        <v>1.25</v>
      </c>
      <c r="F46" s="153"/>
      <c r="G46" s="117">
        <v>1.25</v>
      </c>
      <c r="H46" s="117"/>
      <c r="I46" s="126" t="str">
        <f>IF(E46&gt;J46,"*","")</f>
        <v>*</v>
      </c>
      <c r="J46" s="127"/>
      <c r="K46" s="128"/>
      <c r="L46" s="126" t="str">
        <f>IF(F46&gt;M46,"*","")</f>
        <v/>
      </c>
      <c r="M46" s="127"/>
      <c r="N46" s="128"/>
      <c r="O46" s="126" t="str">
        <f>IF(G46&gt;P46,"*","")</f>
        <v>*</v>
      </c>
      <c r="P46" s="127"/>
      <c r="Q46" s="128"/>
      <c r="R46" s="126" t="str">
        <f>IF(H46&gt;S46,"*","")</f>
        <v/>
      </c>
      <c r="S46" s="127"/>
      <c r="T46" s="128"/>
    </row>
    <row r="47" spans="1:20" s="41" customFormat="1" ht="14.1" customHeight="1">
      <c r="A47" s="171"/>
      <c r="B47" s="172"/>
      <c r="C47" s="147" t="s">
        <v>99</v>
      </c>
      <c r="D47" s="148"/>
      <c r="E47" s="118"/>
      <c r="F47" s="154"/>
      <c r="G47" s="118"/>
      <c r="H47" s="118"/>
      <c r="I47" s="126"/>
      <c r="J47" s="127"/>
      <c r="K47" s="128"/>
      <c r="L47" s="126"/>
      <c r="M47" s="127"/>
      <c r="N47" s="128"/>
      <c r="O47" s="126"/>
      <c r="P47" s="127"/>
      <c r="Q47" s="128"/>
      <c r="R47" s="126"/>
      <c r="S47" s="127"/>
      <c r="T47" s="128"/>
    </row>
    <row r="48" spans="1:20" s="41" customFormat="1" ht="12.75" customHeight="1">
      <c r="A48" s="160"/>
      <c r="B48" s="161"/>
      <c r="C48" s="149" t="s">
        <v>100</v>
      </c>
      <c r="D48" s="150"/>
      <c r="E48" s="119"/>
      <c r="F48" s="155"/>
      <c r="G48" s="119"/>
      <c r="H48" s="119"/>
      <c r="I48" s="126"/>
      <c r="J48" s="127"/>
      <c r="K48" s="128"/>
      <c r="L48" s="126"/>
      <c r="M48" s="127"/>
      <c r="N48" s="128"/>
      <c r="O48" s="126"/>
      <c r="P48" s="127"/>
      <c r="Q48" s="128"/>
      <c r="R48" s="126"/>
      <c r="S48" s="127"/>
      <c r="T48" s="128"/>
    </row>
    <row r="49" spans="1:20" ht="14.1" customHeight="1">
      <c r="A49" s="42"/>
      <c r="B49" s="42"/>
      <c r="C49" s="42"/>
      <c r="D49" s="42"/>
      <c r="E49" s="43"/>
      <c r="F49" s="44"/>
      <c r="G49" s="43"/>
      <c r="H49" s="44" t="s">
        <v>10</v>
      </c>
      <c r="I49" s="45" t="s">
        <v>135</v>
      </c>
      <c r="J49" s="139">
        <f>SUM(J9:K48)</f>
        <v>0</v>
      </c>
      <c r="K49" s="140"/>
      <c r="L49" s="45" t="s">
        <v>136</v>
      </c>
      <c r="M49" s="139">
        <f>SUM(M9:N48)</f>
        <v>0</v>
      </c>
      <c r="N49" s="140"/>
      <c r="O49" s="45" t="s">
        <v>137</v>
      </c>
      <c r="P49" s="139">
        <f>SUM(P9:Q48)</f>
        <v>0</v>
      </c>
      <c r="Q49" s="140"/>
      <c r="R49" s="45" t="s">
        <v>138</v>
      </c>
      <c r="S49" s="139">
        <f>SUM(S9:T48)</f>
        <v>0</v>
      </c>
      <c r="T49" s="140"/>
    </row>
    <row r="50" spans="1:20" ht="11.25" customHeight="1">
      <c r="A50" s="42"/>
      <c r="B50" s="42"/>
      <c r="C50" s="42"/>
      <c r="D50" s="42"/>
      <c r="E50" s="43"/>
      <c r="F50" s="44"/>
      <c r="G50" s="43"/>
      <c r="H50" s="44"/>
      <c r="I50" s="53"/>
      <c r="J50" s="53"/>
      <c r="K50" s="53"/>
      <c r="L50" s="53"/>
      <c r="M50" s="53"/>
      <c r="N50" s="53"/>
      <c r="O50" s="53"/>
      <c r="P50" s="53"/>
      <c r="Q50" s="53"/>
      <c r="R50" s="53"/>
      <c r="S50" s="53"/>
      <c r="T50" s="53"/>
    </row>
    <row r="51" spans="1:20" ht="20.85" customHeight="1">
      <c r="B51" s="71"/>
      <c r="C51" s="156" t="s">
        <v>144</v>
      </c>
      <c r="D51" s="156"/>
      <c r="E51" s="156"/>
      <c r="F51" s="156"/>
      <c r="G51" s="156"/>
      <c r="H51" s="156"/>
      <c r="I51" s="156"/>
      <c r="J51" s="156"/>
      <c r="K51" s="156"/>
      <c r="L51" s="156"/>
      <c r="M51" s="156"/>
      <c r="N51" s="156"/>
      <c r="O51" s="156"/>
      <c r="P51" s="156"/>
      <c r="Q51" s="156"/>
      <c r="R51" s="156"/>
      <c r="S51" s="156"/>
      <c r="T51" s="156"/>
    </row>
    <row r="52" spans="1:20" ht="11.25" customHeight="1">
      <c r="C52" s="73" t="s">
        <v>4</v>
      </c>
      <c r="D52" s="74"/>
      <c r="E52" s="74"/>
      <c r="F52" s="74"/>
      <c r="G52" s="74"/>
      <c r="H52" s="74"/>
      <c r="I52" s="74"/>
      <c r="J52" s="74"/>
      <c r="K52" s="74"/>
      <c r="L52" s="74"/>
      <c r="M52" s="74"/>
      <c r="N52" s="129" t="s">
        <v>7</v>
      </c>
      <c r="O52" s="129"/>
      <c r="P52" s="129"/>
      <c r="Q52" s="129"/>
      <c r="R52" s="129"/>
      <c r="S52" s="129"/>
      <c r="T52" s="129"/>
    </row>
    <row r="53" spans="1:20" ht="11.25" customHeight="1">
      <c r="C53" s="73" t="s">
        <v>134</v>
      </c>
      <c r="D53" s="74"/>
      <c r="E53" s="74"/>
      <c r="F53" s="74"/>
      <c r="G53" s="74"/>
      <c r="H53" s="74"/>
      <c r="I53" s="74"/>
      <c r="J53" s="74"/>
      <c r="K53" s="74"/>
      <c r="L53" s="74"/>
      <c r="M53" s="74"/>
      <c r="N53" s="90" t="s">
        <v>143</v>
      </c>
      <c r="O53" s="138"/>
      <c r="P53" s="138"/>
      <c r="Q53" s="138"/>
      <c r="R53" s="138"/>
      <c r="S53" s="138"/>
      <c r="T53" s="138"/>
    </row>
    <row r="54" spans="1:20" s="51" customFormat="1" ht="6" customHeight="1" thickBot="1">
      <c r="A54" s="46"/>
      <c r="B54" s="46"/>
      <c r="C54" s="46"/>
      <c r="D54" s="46"/>
      <c r="E54" s="46"/>
      <c r="F54" s="46"/>
      <c r="G54" s="46"/>
      <c r="H54" s="46"/>
      <c r="I54" s="46"/>
      <c r="J54" s="46"/>
      <c r="K54" s="46"/>
      <c r="L54" s="46"/>
      <c r="M54" s="19"/>
      <c r="O54" s="46"/>
      <c r="P54" s="46"/>
      <c r="Q54" s="46"/>
      <c r="R54" s="46"/>
      <c r="S54" s="19"/>
    </row>
    <row r="55" spans="1:20" ht="6" customHeight="1">
      <c r="A55" s="47"/>
      <c r="B55" s="47"/>
      <c r="C55" s="47"/>
      <c r="D55" s="47"/>
      <c r="E55" s="47"/>
      <c r="F55" s="47"/>
      <c r="G55" s="47"/>
      <c r="H55" s="47"/>
      <c r="I55" s="47"/>
      <c r="J55" s="47"/>
      <c r="K55" s="47"/>
      <c r="L55" s="48"/>
      <c r="O55" s="47"/>
      <c r="P55" s="47"/>
      <c r="Q55" s="47"/>
      <c r="R55" s="48"/>
    </row>
    <row r="56" spans="1:20">
      <c r="A56" s="49" t="s">
        <v>11</v>
      </c>
      <c r="B56" s="42"/>
      <c r="C56" s="75"/>
      <c r="D56" s="49"/>
      <c r="E56" s="42"/>
      <c r="F56" s="42"/>
      <c r="G56" s="42"/>
      <c r="H56" s="42"/>
      <c r="I56" s="42"/>
      <c r="J56" s="42"/>
      <c r="K56" s="42"/>
      <c r="L56" s="42"/>
      <c r="O56" s="42"/>
      <c r="P56" s="42"/>
      <c r="Q56" s="42"/>
      <c r="R56" s="42"/>
    </row>
    <row r="57" spans="1:20" ht="13.5" customHeight="1">
      <c r="A57" s="151" t="s">
        <v>12</v>
      </c>
      <c r="B57" s="42"/>
      <c r="C57" s="84" t="s">
        <v>47</v>
      </c>
      <c r="D57" s="85"/>
      <c r="E57" s="85"/>
      <c r="F57" s="85"/>
      <c r="G57" s="86"/>
      <c r="H57" s="72" t="s">
        <v>13</v>
      </c>
      <c r="I57" s="157"/>
      <c r="J57" s="157"/>
      <c r="K57" s="157"/>
      <c r="L57" s="157"/>
      <c r="M57" s="157"/>
      <c r="N57" s="125" t="s">
        <v>14</v>
      </c>
      <c r="O57" s="125"/>
      <c r="P57" s="141"/>
      <c r="Q57" s="142"/>
      <c r="R57" s="142"/>
      <c r="S57" s="142"/>
      <c r="T57" s="143"/>
    </row>
    <row r="58" spans="1:20" ht="6" customHeight="1">
      <c r="A58" s="152"/>
      <c r="B58" s="42"/>
      <c r="C58" s="42"/>
      <c r="D58" s="42"/>
      <c r="E58" s="42"/>
      <c r="F58" s="42"/>
      <c r="G58" s="42"/>
      <c r="H58" s="42"/>
      <c r="I58" s="42"/>
      <c r="J58" s="42"/>
      <c r="K58" s="42"/>
      <c r="L58" s="42"/>
      <c r="M58" s="24"/>
      <c r="O58" s="42"/>
      <c r="P58" s="42"/>
      <c r="Q58" s="42"/>
      <c r="R58" s="42"/>
      <c r="S58" s="42"/>
      <c r="T58" s="24"/>
    </row>
    <row r="59" spans="1:20" ht="11.25" customHeight="1">
      <c r="A59" s="186"/>
      <c r="B59" s="42"/>
      <c r="C59" s="102" t="s">
        <v>15</v>
      </c>
      <c r="D59" s="103"/>
      <c r="E59" s="106" t="s">
        <v>133</v>
      </c>
      <c r="F59" s="107"/>
      <c r="G59" s="107"/>
      <c r="H59" s="107"/>
      <c r="I59" s="106" t="s">
        <v>7</v>
      </c>
      <c r="J59" s="107"/>
      <c r="K59" s="107"/>
      <c r="L59" s="107"/>
      <c r="M59" s="107"/>
      <c r="N59" s="107"/>
      <c r="O59" s="107"/>
      <c r="P59" s="107"/>
      <c r="Q59" s="107"/>
      <c r="R59" s="107"/>
      <c r="S59" s="107"/>
      <c r="T59" s="136"/>
    </row>
    <row r="60" spans="1:20" ht="13.5" customHeight="1">
      <c r="A60" s="187"/>
      <c r="B60" s="42"/>
      <c r="C60" s="104"/>
      <c r="D60" s="105"/>
      <c r="E60" s="106" t="s">
        <v>128</v>
      </c>
      <c r="F60" s="107"/>
      <c r="G60" s="108" t="s">
        <v>129</v>
      </c>
      <c r="H60" s="108"/>
      <c r="I60" s="125" t="s">
        <v>128</v>
      </c>
      <c r="J60" s="125"/>
      <c r="K60" s="125"/>
      <c r="L60" s="125"/>
      <c r="M60" s="125"/>
      <c r="N60" s="125"/>
      <c r="O60" s="123" t="s">
        <v>129</v>
      </c>
      <c r="P60" s="123"/>
      <c r="Q60" s="123"/>
      <c r="R60" s="123"/>
      <c r="S60" s="123"/>
      <c r="T60" s="124"/>
    </row>
    <row r="61" spans="1:20" ht="12.6" customHeight="1">
      <c r="A61" s="187"/>
      <c r="B61" s="42"/>
      <c r="C61" s="84" t="s">
        <v>8</v>
      </c>
      <c r="D61" s="85"/>
      <c r="E61" s="109">
        <v>16</v>
      </c>
      <c r="F61" s="110"/>
      <c r="G61" s="111">
        <v>20</v>
      </c>
      <c r="H61" s="111"/>
      <c r="I61" s="115" t="s">
        <v>139</v>
      </c>
      <c r="J61" s="116"/>
      <c r="K61" s="115">
        <f>J49</f>
        <v>0</v>
      </c>
      <c r="L61" s="135"/>
      <c r="M61" s="116"/>
      <c r="N61" s="89" t="str">
        <f>IF(E61&gt;K61,"*","")</f>
        <v>*</v>
      </c>
      <c r="O61" s="108" t="s">
        <v>141</v>
      </c>
      <c r="P61" s="108"/>
      <c r="Q61" s="144">
        <f>P49</f>
        <v>0</v>
      </c>
      <c r="R61" s="145"/>
      <c r="S61" s="146"/>
      <c r="T61" s="88" t="str">
        <f>IF(G61&gt;Q61,"*","")</f>
        <v>*</v>
      </c>
    </row>
    <row r="62" spans="1:20" ht="12.6" customHeight="1">
      <c r="A62" s="187"/>
      <c r="B62" s="42"/>
      <c r="C62" s="84" t="s">
        <v>9</v>
      </c>
      <c r="D62" s="85"/>
      <c r="E62" s="109">
        <v>8</v>
      </c>
      <c r="F62" s="110"/>
      <c r="G62" s="111">
        <v>4</v>
      </c>
      <c r="H62" s="111"/>
      <c r="I62" s="115" t="s">
        <v>140</v>
      </c>
      <c r="J62" s="116"/>
      <c r="K62" s="115">
        <f>M49</f>
        <v>0</v>
      </c>
      <c r="L62" s="135"/>
      <c r="M62" s="116"/>
      <c r="N62" s="89" t="str">
        <f>IF(E62&gt;K62,"*","")</f>
        <v>*</v>
      </c>
      <c r="O62" s="108" t="s">
        <v>142</v>
      </c>
      <c r="P62" s="108"/>
      <c r="Q62" s="144">
        <f>S49</f>
        <v>0</v>
      </c>
      <c r="R62" s="145"/>
      <c r="S62" s="146"/>
      <c r="T62" s="88" t="str">
        <f>IF(G62&gt;Q62,"*","")</f>
        <v>*</v>
      </c>
    </row>
    <row r="63" spans="1:20" ht="12.6" customHeight="1">
      <c r="A63" s="187"/>
      <c r="B63" s="42"/>
      <c r="C63" s="84" t="s">
        <v>59</v>
      </c>
      <c r="D63" s="85"/>
      <c r="E63" s="109" t="s">
        <v>127</v>
      </c>
      <c r="F63" s="110"/>
      <c r="G63" s="110"/>
      <c r="H63" s="137"/>
      <c r="I63" s="134" t="s">
        <v>143</v>
      </c>
      <c r="J63" s="134"/>
      <c r="K63" s="122">
        <f>O53</f>
        <v>0</v>
      </c>
      <c r="L63" s="122"/>
      <c r="M63" s="122"/>
      <c r="N63" s="122"/>
      <c r="O63" s="122"/>
      <c r="P63" s="122"/>
      <c r="Q63" s="122"/>
      <c r="R63" s="122"/>
      <c r="S63" s="122"/>
      <c r="T63" s="122"/>
    </row>
    <row r="64" spans="1:20" ht="12.6" customHeight="1">
      <c r="A64" s="50" t="s">
        <v>16</v>
      </c>
      <c r="C64" s="84" t="s">
        <v>17</v>
      </c>
      <c r="D64" s="85"/>
      <c r="E64" s="109">
        <v>24</v>
      </c>
      <c r="F64" s="110"/>
      <c r="G64" s="111">
        <v>24</v>
      </c>
      <c r="H64" s="111"/>
      <c r="I64" s="122" t="s">
        <v>18</v>
      </c>
      <c r="J64" s="122"/>
      <c r="K64" s="122">
        <f>SUM(K61:T63)</f>
        <v>0</v>
      </c>
      <c r="L64" s="122"/>
      <c r="M64" s="122"/>
      <c r="N64" s="122"/>
      <c r="O64" s="122"/>
      <c r="P64" s="122"/>
      <c r="Q64" s="122"/>
      <c r="R64" s="122"/>
      <c r="S64" s="122"/>
      <c r="T64" s="88" t="str">
        <f>IF((E64+G65)&gt;K64,"*","")</f>
        <v>*</v>
      </c>
    </row>
    <row r="65" spans="1:20" ht="5.25" customHeight="1">
      <c r="A65" s="20"/>
      <c r="C65" s="54"/>
      <c r="D65" s="21"/>
      <c r="E65" s="21"/>
      <c r="F65" s="22"/>
      <c r="G65" s="21"/>
      <c r="H65" s="22"/>
      <c r="I65" s="21"/>
      <c r="J65" s="21"/>
      <c r="K65" s="21"/>
      <c r="L65" s="21"/>
      <c r="M65" s="21"/>
      <c r="N65" s="23"/>
      <c r="O65" s="21"/>
      <c r="P65" s="21"/>
      <c r="Q65" s="21"/>
      <c r="R65" s="21"/>
      <c r="S65" s="21"/>
      <c r="T65" s="23"/>
    </row>
    <row r="66" spans="1:20" ht="13.5">
      <c r="B66" s="24"/>
      <c r="C66" s="52" t="s">
        <v>19</v>
      </c>
      <c r="E66" s="76"/>
      <c r="F66" s="24"/>
      <c r="G66" s="24"/>
      <c r="H66" s="24"/>
      <c r="I66" s="24"/>
      <c r="J66" s="24"/>
      <c r="K66" s="24"/>
      <c r="L66" s="24"/>
      <c r="M66" s="24"/>
      <c r="N66" s="24"/>
      <c r="O66" s="24"/>
      <c r="P66" s="24"/>
      <c r="Q66" s="24"/>
      <c r="R66" s="24"/>
      <c r="S66" s="24"/>
      <c r="T66" s="24"/>
    </row>
    <row r="67" spans="1:20" ht="13.5">
      <c r="A67" s="79"/>
      <c r="B67" s="80"/>
      <c r="C67" s="38" t="s">
        <v>20</v>
      </c>
      <c r="E67" s="76"/>
      <c r="F67" s="24"/>
      <c r="G67" s="24"/>
      <c r="H67" s="24"/>
      <c r="I67" s="24"/>
      <c r="J67" s="24"/>
      <c r="K67" s="24"/>
      <c r="L67" s="24"/>
      <c r="M67" s="76"/>
      <c r="N67" s="76"/>
      <c r="O67" s="76"/>
      <c r="P67" s="24"/>
      <c r="Q67" s="24"/>
      <c r="R67" s="24"/>
      <c r="S67" s="24"/>
      <c r="T67" s="24"/>
    </row>
    <row r="68" spans="1:20" ht="24.95" customHeight="1">
      <c r="A68" s="81"/>
      <c r="B68" s="96"/>
      <c r="C68" s="87" t="s">
        <v>21</v>
      </c>
      <c r="D68" s="99"/>
      <c r="E68" s="99"/>
      <c r="F68" s="99"/>
      <c r="G68" s="99"/>
      <c r="H68" s="99"/>
      <c r="I68" s="99"/>
      <c r="J68" s="100"/>
      <c r="K68" s="91" t="s">
        <v>3</v>
      </c>
      <c r="L68" s="101" t="s">
        <v>130</v>
      </c>
      <c r="M68" s="101"/>
      <c r="N68" s="112"/>
      <c r="O68" s="113"/>
      <c r="P68" s="92" t="s">
        <v>22</v>
      </c>
      <c r="Q68" s="93"/>
      <c r="R68" s="92" t="s">
        <v>23</v>
      </c>
      <c r="S68" s="94"/>
      <c r="T68" s="91" t="s">
        <v>24</v>
      </c>
    </row>
    <row r="69" spans="1:20" ht="24.95" customHeight="1">
      <c r="A69" s="81"/>
      <c r="B69" s="95"/>
      <c r="C69" s="87" t="s">
        <v>25</v>
      </c>
      <c r="D69" s="99"/>
      <c r="E69" s="99"/>
      <c r="F69" s="99"/>
      <c r="G69" s="99"/>
      <c r="H69" s="99"/>
      <c r="I69" s="99"/>
      <c r="J69" s="99"/>
      <c r="K69" s="99"/>
      <c r="L69" s="99"/>
      <c r="M69" s="99"/>
      <c r="N69" s="99"/>
      <c r="O69" s="99"/>
      <c r="P69" s="99"/>
      <c r="Q69" s="99"/>
      <c r="R69" s="99"/>
      <c r="S69" s="99"/>
      <c r="T69" s="99"/>
    </row>
    <row r="70" spans="1:20" ht="35.1" customHeight="1">
      <c r="A70" s="81"/>
      <c r="B70" s="82"/>
      <c r="C70" s="87" t="s">
        <v>26</v>
      </c>
      <c r="D70" s="97" t="s">
        <v>146</v>
      </c>
      <c r="E70" s="120"/>
      <c r="F70" s="120"/>
      <c r="G70" s="120"/>
      <c r="H70" s="120"/>
      <c r="I70" s="120"/>
      <c r="J70" s="120"/>
      <c r="K70" s="120"/>
      <c r="L70" s="120"/>
      <c r="M70" s="120"/>
      <c r="N70" s="120"/>
      <c r="O70" s="120"/>
      <c r="P70" s="120"/>
      <c r="Q70" s="120"/>
      <c r="R70" s="120"/>
      <c r="S70" s="120"/>
      <c r="T70" s="121"/>
    </row>
    <row r="71" spans="1:20" ht="21" customHeight="1">
      <c r="A71" s="81"/>
      <c r="B71" s="83"/>
      <c r="C71" s="78" t="s">
        <v>27</v>
      </c>
      <c r="D71" s="114" t="s">
        <v>131</v>
      </c>
      <c r="E71" s="114"/>
      <c r="F71" s="98"/>
      <c r="G71" s="98"/>
      <c r="H71" s="98"/>
      <c r="I71" s="98"/>
      <c r="J71" s="98"/>
      <c r="K71" s="114" t="s">
        <v>132</v>
      </c>
      <c r="L71" s="114"/>
      <c r="M71" s="98"/>
      <c r="N71" s="98"/>
      <c r="O71" s="98"/>
      <c r="P71" s="98"/>
      <c r="Q71" s="98"/>
      <c r="R71" s="98"/>
      <c r="S71" s="98"/>
      <c r="T71" s="98"/>
    </row>
    <row r="72" spans="1:20">
      <c r="H72" s="77"/>
    </row>
  </sheetData>
  <sheetProtection algorithmName="SHA-512" hashValue="oQFdE2iETWIomX/iT0Z07LlobZK4SU+kpqowMRLR/FeoyfFkN3xoslE3WnN8ohneSrKZpldWknMbyw8tPjpRow==" saltValue="3NTS3eRfJIYqorfvARA8Qg==" spinCount="100000" sheet="1" objects="1" scenarios="1" selectLockedCells="1"/>
  <mergeCells count="208">
    <mergeCell ref="C21:D21"/>
    <mergeCell ref="E21:E22"/>
    <mergeCell ref="F21:F22"/>
    <mergeCell ref="C19:D19"/>
    <mergeCell ref="C22:D22"/>
    <mergeCell ref="R34:R43"/>
    <mergeCell ref="S34:T43"/>
    <mergeCell ref="R44:R45"/>
    <mergeCell ref="S44:T45"/>
    <mergeCell ref="O34:O43"/>
    <mergeCell ref="P34:Q43"/>
    <mergeCell ref="O44:O45"/>
    <mergeCell ref="P44:Q45"/>
    <mergeCell ref="C28:D28"/>
    <mergeCell ref="C29:D29"/>
    <mergeCell ref="C30:D30"/>
    <mergeCell ref="G23:G30"/>
    <mergeCell ref="C32:D32"/>
    <mergeCell ref="F31:F33"/>
    <mergeCell ref="G31:G33"/>
    <mergeCell ref="C24:D24"/>
    <mergeCell ref="C25:D25"/>
    <mergeCell ref="C23:D23"/>
    <mergeCell ref="C27:D27"/>
    <mergeCell ref="A59:A63"/>
    <mergeCell ref="F44:F45"/>
    <mergeCell ref="G44:G45"/>
    <mergeCell ref="H44:H45"/>
    <mergeCell ref="P23:Q30"/>
    <mergeCell ref="O31:O33"/>
    <mergeCell ref="P31:Q33"/>
    <mergeCell ref="E34:E43"/>
    <mergeCell ref="E44:E45"/>
    <mergeCell ref="E31:E33"/>
    <mergeCell ref="J31:K33"/>
    <mergeCell ref="I31:I33"/>
    <mergeCell ref="J34:K43"/>
    <mergeCell ref="I34:I43"/>
    <mergeCell ref="A23:B30"/>
    <mergeCell ref="A31:B33"/>
    <mergeCell ref="C26:D26"/>
    <mergeCell ref="E23:E30"/>
    <mergeCell ref="F23:F30"/>
    <mergeCell ref="A34:B43"/>
    <mergeCell ref="C36:D36"/>
    <mergeCell ref="C37:D37"/>
    <mergeCell ref="C34:D34"/>
    <mergeCell ref="C35:D35"/>
    <mergeCell ref="J12:K20"/>
    <mergeCell ref="I12:I20"/>
    <mergeCell ref="J21:K22"/>
    <mergeCell ref="I21:I22"/>
    <mergeCell ref="J23:K30"/>
    <mergeCell ref="I23:I30"/>
    <mergeCell ref="O12:O20"/>
    <mergeCell ref="P12:Q20"/>
    <mergeCell ref="O21:O22"/>
    <mergeCell ref="P21:Q22"/>
    <mergeCell ref="O23:O30"/>
    <mergeCell ref="L12:L20"/>
    <mergeCell ref="M12:N20"/>
    <mergeCell ref="L21:L22"/>
    <mergeCell ref="M21:N22"/>
    <mergeCell ref="L23:L30"/>
    <mergeCell ref="M23:N30"/>
    <mergeCell ref="A1:T1"/>
    <mergeCell ref="A46:B48"/>
    <mergeCell ref="G7:H7"/>
    <mergeCell ref="G21:G22"/>
    <mergeCell ref="H21:H22"/>
    <mergeCell ref="A7:B8"/>
    <mergeCell ref="C7:D8"/>
    <mergeCell ref="E7:F7"/>
    <mergeCell ref="A12:B20"/>
    <mergeCell ref="C14:D14"/>
    <mergeCell ref="C15:D15"/>
    <mergeCell ref="C12:D12"/>
    <mergeCell ref="C13:D13"/>
    <mergeCell ref="C16:D16"/>
    <mergeCell ref="C17:D17"/>
    <mergeCell ref="C18:D18"/>
    <mergeCell ref="E12:E20"/>
    <mergeCell ref="F12:F20"/>
    <mergeCell ref="G12:G20"/>
    <mergeCell ref="H12:H20"/>
    <mergeCell ref="C20:D20"/>
    <mergeCell ref="A21:B22"/>
    <mergeCell ref="O7:T7"/>
    <mergeCell ref="O8:Q8"/>
    <mergeCell ref="A3:B3"/>
    <mergeCell ref="C3:D3"/>
    <mergeCell ref="A4:B4"/>
    <mergeCell ref="C4:D4"/>
    <mergeCell ref="A5:B5"/>
    <mergeCell ref="C10:D10"/>
    <mergeCell ref="C11:D11"/>
    <mergeCell ref="C9:D9"/>
    <mergeCell ref="A9:B11"/>
    <mergeCell ref="E9:E11"/>
    <mergeCell ref="F9:F11"/>
    <mergeCell ref="G9:G11"/>
    <mergeCell ref="H9:H11"/>
    <mergeCell ref="J9:K11"/>
    <mergeCell ref="I9:I11"/>
    <mergeCell ref="L9:L11"/>
    <mergeCell ref="M9:N11"/>
    <mergeCell ref="E3:T5"/>
    <mergeCell ref="R8:T8"/>
    <mergeCell ref="O9:O11"/>
    <mergeCell ref="P9:Q11"/>
    <mergeCell ref="I7:N7"/>
    <mergeCell ref="I8:K8"/>
    <mergeCell ref="L8:N8"/>
    <mergeCell ref="R9:R11"/>
    <mergeCell ref="S9:T11"/>
    <mergeCell ref="C38:D38"/>
    <mergeCell ref="C39:D39"/>
    <mergeCell ref="C40:D40"/>
    <mergeCell ref="C42:D42"/>
    <mergeCell ref="C43:D43"/>
    <mergeCell ref="C41:D41"/>
    <mergeCell ref="C48:D48"/>
    <mergeCell ref="A57:A58"/>
    <mergeCell ref="J46:K48"/>
    <mergeCell ref="I46:I48"/>
    <mergeCell ref="E46:E48"/>
    <mergeCell ref="F46:F48"/>
    <mergeCell ref="G46:G48"/>
    <mergeCell ref="H46:H48"/>
    <mergeCell ref="C51:T51"/>
    <mergeCell ref="C47:D47"/>
    <mergeCell ref="I57:M57"/>
    <mergeCell ref="N57:O57"/>
    <mergeCell ref="C44:D44"/>
    <mergeCell ref="C45:D45"/>
    <mergeCell ref="C46:D46"/>
    <mergeCell ref="A44:B45"/>
    <mergeCell ref="J44:K45"/>
    <mergeCell ref="C33:D33"/>
    <mergeCell ref="C31:D31"/>
    <mergeCell ref="I63:J63"/>
    <mergeCell ref="I64:J64"/>
    <mergeCell ref="K61:M61"/>
    <mergeCell ref="K62:M62"/>
    <mergeCell ref="K64:S64"/>
    <mergeCell ref="I59:T59"/>
    <mergeCell ref="E63:H63"/>
    <mergeCell ref="O53:T53"/>
    <mergeCell ref="L31:L33"/>
    <mergeCell ref="M31:N33"/>
    <mergeCell ref="L34:L43"/>
    <mergeCell ref="M34:N43"/>
    <mergeCell ref="L46:L48"/>
    <mergeCell ref="M46:N48"/>
    <mergeCell ref="I44:I45"/>
    <mergeCell ref="L44:L45"/>
    <mergeCell ref="M44:N45"/>
    <mergeCell ref="E62:F62"/>
    <mergeCell ref="G62:H62"/>
    <mergeCell ref="R46:R48"/>
    <mergeCell ref="S46:T48"/>
    <mergeCell ref="O46:O48"/>
    <mergeCell ref="R12:R20"/>
    <mergeCell ref="S12:T20"/>
    <mergeCell ref="R21:R22"/>
    <mergeCell ref="S21:T22"/>
    <mergeCell ref="R23:R30"/>
    <mergeCell ref="S23:T30"/>
    <mergeCell ref="R31:R33"/>
    <mergeCell ref="S31:T33"/>
    <mergeCell ref="N52:T52"/>
    <mergeCell ref="P46:Q48"/>
    <mergeCell ref="P49:Q49"/>
    <mergeCell ref="S49:T49"/>
    <mergeCell ref="M49:N49"/>
    <mergeCell ref="H23:H30"/>
    <mergeCell ref="H31:H33"/>
    <mergeCell ref="F34:F43"/>
    <mergeCell ref="G34:G43"/>
    <mergeCell ref="H34:H43"/>
    <mergeCell ref="E70:T70"/>
    <mergeCell ref="K63:T63"/>
    <mergeCell ref="O61:P61"/>
    <mergeCell ref="O62:P62"/>
    <mergeCell ref="O60:T60"/>
    <mergeCell ref="I60:N60"/>
    <mergeCell ref="E64:F64"/>
    <mergeCell ref="G64:H64"/>
    <mergeCell ref="P57:T57"/>
    <mergeCell ref="Q61:S61"/>
    <mergeCell ref="Q62:S62"/>
    <mergeCell ref="J49:K49"/>
    <mergeCell ref="M71:T71"/>
    <mergeCell ref="D68:J68"/>
    <mergeCell ref="L68:M68"/>
    <mergeCell ref="C59:D60"/>
    <mergeCell ref="E60:F60"/>
    <mergeCell ref="G60:H60"/>
    <mergeCell ref="E61:F61"/>
    <mergeCell ref="G61:H61"/>
    <mergeCell ref="N68:O68"/>
    <mergeCell ref="D69:T69"/>
    <mergeCell ref="D71:E71"/>
    <mergeCell ref="F71:J71"/>
    <mergeCell ref="K71:L71"/>
    <mergeCell ref="E59:H59"/>
    <mergeCell ref="I61:J61"/>
    <mergeCell ref="I62:J62"/>
  </mergeCells>
  <phoneticPr fontId="2"/>
  <pageMargins left="0.51181102362204722" right="0.51181102362204722" top="0.55118110236220474" bottom="0.35433070866141736" header="0.31496062992125984" footer="0.31496062992125984"/>
  <pageSetup paperSize="9" scale="75" orientation="portrait" r:id="rId1"/>
  <headerFooter>
    <oddHeader>&amp;R&amp;"-,太字 斜体"&amp;24LT1</oddHeader>
    <oddFooter>&amp;RＬT1訓練実施記録集計表20181201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6"/>
  <sheetViews>
    <sheetView topLeftCell="A11" zoomScale="120" zoomScaleNormal="120" zoomScalePageLayoutView="70" workbookViewId="0">
      <selection activeCell="G43" sqref="G43:G44"/>
    </sheetView>
  </sheetViews>
  <sheetFormatPr defaultRowHeight="11.25"/>
  <cols>
    <col min="1" max="1" width="20.625" style="4" customWidth="1"/>
    <col min="2" max="2" width="38.375" style="4" customWidth="1"/>
    <col min="3" max="6" width="7.625" style="4" customWidth="1"/>
    <col min="7" max="8" width="9.625" style="4" customWidth="1"/>
    <col min="9" max="9" width="19.625" style="4" customWidth="1"/>
    <col min="10" max="10" width="2.625" style="4" customWidth="1"/>
    <col min="11" max="11" width="12.625" style="4" customWidth="1"/>
    <col min="12" max="12" width="24.625" style="4" customWidth="1"/>
    <col min="13" max="16384" width="9" style="4"/>
  </cols>
  <sheetData>
    <row r="1" spans="1:12" ht="23.25" customHeight="1">
      <c r="A1" s="214" t="s">
        <v>108</v>
      </c>
      <c r="B1" s="214"/>
      <c r="C1" s="214"/>
      <c r="D1" s="214"/>
      <c r="E1" s="214"/>
      <c r="F1" s="214"/>
      <c r="G1" s="214"/>
      <c r="H1" s="214"/>
      <c r="I1" s="214"/>
      <c r="J1" s="214"/>
      <c r="K1" s="214"/>
      <c r="L1" s="214"/>
    </row>
    <row r="2" spans="1:12">
      <c r="A2" s="5" t="s">
        <v>0</v>
      </c>
      <c r="B2" s="8" t="s">
        <v>109</v>
      </c>
      <c r="I2" s="215" t="s">
        <v>46</v>
      </c>
      <c r="J2" s="216"/>
      <c r="K2" s="216"/>
      <c r="L2" s="217"/>
    </row>
    <row r="3" spans="1:12">
      <c r="A3" s="5" t="s">
        <v>1</v>
      </c>
      <c r="B3" s="10"/>
      <c r="C3" s="224" t="s">
        <v>28</v>
      </c>
      <c r="D3" s="225"/>
      <c r="E3" s="225"/>
      <c r="F3" s="225"/>
      <c r="G3" s="225"/>
      <c r="H3" s="13"/>
      <c r="I3" s="218"/>
      <c r="J3" s="219"/>
      <c r="K3" s="219"/>
      <c r="L3" s="220"/>
    </row>
    <row r="4" spans="1:12" ht="22.5">
      <c r="A4" s="3" t="s">
        <v>29</v>
      </c>
      <c r="B4" s="6" t="s">
        <v>3</v>
      </c>
      <c r="C4" s="226" t="s">
        <v>30</v>
      </c>
      <c r="D4" s="226"/>
      <c r="E4" s="226"/>
      <c r="F4" s="226"/>
      <c r="G4" s="226"/>
      <c r="H4" s="14"/>
      <c r="I4" s="221"/>
      <c r="J4" s="222"/>
      <c r="K4" s="222"/>
      <c r="L4" s="223"/>
    </row>
    <row r="6" spans="1:12" ht="24" customHeight="1">
      <c r="A6" s="227" t="s">
        <v>4</v>
      </c>
      <c r="B6" s="227" t="s">
        <v>5</v>
      </c>
      <c r="C6" s="229" t="s">
        <v>6</v>
      </c>
      <c r="D6" s="229"/>
      <c r="E6" s="227" t="s">
        <v>7</v>
      </c>
      <c r="F6" s="227"/>
      <c r="G6" s="229" t="s">
        <v>50</v>
      </c>
      <c r="H6" s="229"/>
      <c r="I6" s="230" t="s">
        <v>31</v>
      </c>
      <c r="J6" s="231"/>
      <c r="K6" s="227" t="s">
        <v>32</v>
      </c>
      <c r="L6" s="227"/>
    </row>
    <row r="7" spans="1:12">
      <c r="A7" s="228"/>
      <c r="B7" s="228"/>
      <c r="C7" s="17" t="s">
        <v>8</v>
      </c>
      <c r="D7" s="17" t="s">
        <v>9</v>
      </c>
      <c r="E7" s="17" t="s">
        <v>8</v>
      </c>
      <c r="F7" s="17" t="s">
        <v>9</v>
      </c>
      <c r="G7" s="18" t="s">
        <v>53</v>
      </c>
      <c r="H7" s="18" t="s">
        <v>54</v>
      </c>
      <c r="I7" s="232"/>
      <c r="J7" s="233"/>
      <c r="K7" s="17" t="s">
        <v>33</v>
      </c>
      <c r="L7" s="17" t="s">
        <v>34</v>
      </c>
    </row>
    <row r="8" spans="1:12" s="7" customFormat="1" ht="9.9499999999999993" customHeight="1">
      <c r="A8" s="211" t="s">
        <v>101</v>
      </c>
      <c r="B8" s="59" t="s">
        <v>61</v>
      </c>
      <c r="C8" s="191">
        <v>1.25</v>
      </c>
      <c r="D8" s="191" t="s">
        <v>113</v>
      </c>
      <c r="E8" s="194"/>
      <c r="F8" s="194"/>
      <c r="G8" s="188"/>
      <c r="H8" s="188"/>
      <c r="I8" s="201"/>
      <c r="J8" s="202"/>
      <c r="K8" s="188"/>
      <c r="L8" s="188"/>
    </row>
    <row r="9" spans="1:12" s="7" customFormat="1" ht="9.9499999999999993" customHeight="1">
      <c r="A9" s="211"/>
      <c r="B9" s="60" t="s">
        <v>62</v>
      </c>
      <c r="C9" s="192"/>
      <c r="D9" s="192"/>
      <c r="E9" s="195"/>
      <c r="F9" s="195"/>
      <c r="G9" s="189"/>
      <c r="H9" s="189"/>
      <c r="I9" s="203"/>
      <c r="J9" s="204"/>
      <c r="K9" s="189"/>
      <c r="L9" s="189"/>
    </row>
    <row r="10" spans="1:12" s="7" customFormat="1" ht="9.9499999999999993" customHeight="1">
      <c r="A10" s="211"/>
      <c r="B10" s="56" t="s">
        <v>63</v>
      </c>
      <c r="C10" s="193"/>
      <c r="D10" s="193"/>
      <c r="E10" s="196"/>
      <c r="F10" s="196"/>
      <c r="G10" s="190"/>
      <c r="H10" s="190"/>
      <c r="I10" s="205"/>
      <c r="J10" s="206"/>
      <c r="K10" s="190"/>
      <c r="L10" s="190"/>
    </row>
    <row r="11" spans="1:12" s="7" customFormat="1" ht="9.9499999999999993" customHeight="1">
      <c r="A11" s="234" t="s">
        <v>102</v>
      </c>
      <c r="B11" s="57" t="s">
        <v>64</v>
      </c>
      <c r="C11" s="191">
        <v>2</v>
      </c>
      <c r="D11" s="191" t="s">
        <v>113</v>
      </c>
      <c r="E11" s="194"/>
      <c r="F11" s="194"/>
      <c r="G11" s="188"/>
      <c r="H11" s="188"/>
      <c r="I11" s="201"/>
      <c r="J11" s="202"/>
      <c r="K11" s="188"/>
      <c r="L11" s="188"/>
    </row>
    <row r="12" spans="1:12" s="7" customFormat="1" ht="9.9499999999999993" customHeight="1">
      <c r="A12" s="234"/>
      <c r="B12" s="60" t="s">
        <v>65</v>
      </c>
      <c r="C12" s="192"/>
      <c r="D12" s="192"/>
      <c r="E12" s="195"/>
      <c r="F12" s="195"/>
      <c r="G12" s="189"/>
      <c r="H12" s="189"/>
      <c r="I12" s="203"/>
      <c r="J12" s="204"/>
      <c r="K12" s="189"/>
      <c r="L12" s="189"/>
    </row>
    <row r="13" spans="1:12" s="7" customFormat="1" ht="9.9499999999999993" customHeight="1">
      <c r="A13" s="234"/>
      <c r="B13" s="60" t="s">
        <v>66</v>
      </c>
      <c r="C13" s="192"/>
      <c r="D13" s="192"/>
      <c r="E13" s="195"/>
      <c r="F13" s="195"/>
      <c r="G13" s="189"/>
      <c r="H13" s="189"/>
      <c r="I13" s="203"/>
      <c r="J13" s="204"/>
      <c r="K13" s="189"/>
      <c r="L13" s="189"/>
    </row>
    <row r="14" spans="1:12" s="7" customFormat="1" ht="9.9499999999999993" customHeight="1">
      <c r="A14" s="234"/>
      <c r="B14" s="60" t="s">
        <v>67</v>
      </c>
      <c r="C14" s="192"/>
      <c r="D14" s="192"/>
      <c r="E14" s="195"/>
      <c r="F14" s="195"/>
      <c r="G14" s="189"/>
      <c r="H14" s="189"/>
      <c r="I14" s="203"/>
      <c r="J14" s="204"/>
      <c r="K14" s="189"/>
      <c r="L14" s="189"/>
    </row>
    <row r="15" spans="1:12" s="7" customFormat="1" ht="9.9499999999999993" customHeight="1">
      <c r="A15" s="234"/>
      <c r="B15" s="60" t="s">
        <v>68</v>
      </c>
      <c r="C15" s="192"/>
      <c r="D15" s="192"/>
      <c r="E15" s="195"/>
      <c r="F15" s="195"/>
      <c r="G15" s="189"/>
      <c r="H15" s="189"/>
      <c r="I15" s="203"/>
      <c r="J15" s="204"/>
      <c r="K15" s="189"/>
      <c r="L15" s="189"/>
    </row>
    <row r="16" spans="1:12" s="7" customFormat="1" ht="9.9499999999999993" customHeight="1">
      <c r="A16" s="234"/>
      <c r="B16" s="60" t="s">
        <v>69</v>
      </c>
      <c r="C16" s="192"/>
      <c r="D16" s="192"/>
      <c r="E16" s="195"/>
      <c r="F16" s="195"/>
      <c r="G16" s="189"/>
      <c r="H16" s="189"/>
      <c r="I16" s="203"/>
      <c r="J16" s="204"/>
      <c r="K16" s="189"/>
      <c r="L16" s="189"/>
    </row>
    <row r="17" spans="1:12" s="7" customFormat="1" ht="9.9499999999999993" customHeight="1">
      <c r="A17" s="234"/>
      <c r="B17" s="60" t="s">
        <v>70</v>
      </c>
      <c r="C17" s="192"/>
      <c r="D17" s="192"/>
      <c r="E17" s="195"/>
      <c r="F17" s="195"/>
      <c r="G17" s="189"/>
      <c r="H17" s="189"/>
      <c r="I17" s="203"/>
      <c r="J17" s="204"/>
      <c r="K17" s="189"/>
      <c r="L17" s="189"/>
    </row>
    <row r="18" spans="1:12" s="7" customFormat="1" ht="9.9499999999999993" customHeight="1">
      <c r="A18" s="234"/>
      <c r="B18" s="60" t="s">
        <v>71</v>
      </c>
      <c r="C18" s="192"/>
      <c r="D18" s="192"/>
      <c r="E18" s="195"/>
      <c r="F18" s="195"/>
      <c r="G18" s="189"/>
      <c r="H18" s="189"/>
      <c r="I18" s="203"/>
      <c r="J18" s="204"/>
      <c r="K18" s="189"/>
      <c r="L18" s="189"/>
    </row>
    <row r="19" spans="1:12" s="7" customFormat="1" ht="9.9499999999999993" customHeight="1">
      <c r="A19" s="234"/>
      <c r="B19" s="56" t="s">
        <v>72</v>
      </c>
      <c r="C19" s="193"/>
      <c r="D19" s="193"/>
      <c r="E19" s="196"/>
      <c r="F19" s="196"/>
      <c r="G19" s="190"/>
      <c r="H19" s="190"/>
      <c r="I19" s="205"/>
      <c r="J19" s="206"/>
      <c r="K19" s="190"/>
      <c r="L19" s="190"/>
    </row>
    <row r="20" spans="1:12" s="7" customFormat="1" ht="9.9499999999999993" customHeight="1">
      <c r="A20" s="211" t="s">
        <v>107</v>
      </c>
      <c r="B20" s="55" t="s">
        <v>73</v>
      </c>
      <c r="C20" s="199">
        <v>3.5</v>
      </c>
      <c r="D20" s="199" t="s">
        <v>113</v>
      </c>
      <c r="E20" s="212"/>
      <c r="F20" s="212"/>
      <c r="G20" s="197"/>
      <c r="H20" s="197"/>
      <c r="I20" s="207"/>
      <c r="J20" s="208"/>
      <c r="K20" s="197"/>
      <c r="L20" s="197"/>
    </row>
    <row r="21" spans="1:12" s="7" customFormat="1" ht="9.9499999999999993" customHeight="1">
      <c r="A21" s="211"/>
      <c r="B21" s="56" t="s">
        <v>74</v>
      </c>
      <c r="C21" s="200"/>
      <c r="D21" s="200"/>
      <c r="E21" s="213"/>
      <c r="F21" s="213"/>
      <c r="G21" s="198"/>
      <c r="H21" s="198"/>
      <c r="I21" s="209"/>
      <c r="J21" s="210"/>
      <c r="K21" s="198"/>
      <c r="L21" s="198"/>
    </row>
    <row r="22" spans="1:12" s="31" customFormat="1" ht="9.9499999999999993" customHeight="1">
      <c r="A22" s="211" t="s">
        <v>103</v>
      </c>
      <c r="B22" s="57" t="s">
        <v>75</v>
      </c>
      <c r="C22" s="191">
        <v>1</v>
      </c>
      <c r="D22" s="191">
        <v>4</v>
      </c>
      <c r="E22" s="194"/>
      <c r="F22" s="194"/>
      <c r="G22" s="188"/>
      <c r="H22" s="188"/>
      <c r="I22" s="201"/>
      <c r="J22" s="202"/>
      <c r="K22" s="188"/>
      <c r="L22" s="188"/>
    </row>
    <row r="23" spans="1:12" s="31" customFormat="1" ht="9.9499999999999993" customHeight="1">
      <c r="A23" s="211"/>
      <c r="B23" s="60" t="s">
        <v>76</v>
      </c>
      <c r="C23" s="192"/>
      <c r="D23" s="192"/>
      <c r="E23" s="195"/>
      <c r="F23" s="195"/>
      <c r="G23" s="189"/>
      <c r="H23" s="189"/>
      <c r="I23" s="203"/>
      <c r="J23" s="204"/>
      <c r="K23" s="189"/>
      <c r="L23" s="189"/>
    </row>
    <row r="24" spans="1:12" s="31" customFormat="1" ht="9.9499999999999993" customHeight="1">
      <c r="A24" s="211"/>
      <c r="B24" s="60" t="s">
        <v>77</v>
      </c>
      <c r="C24" s="192"/>
      <c r="D24" s="192"/>
      <c r="E24" s="195"/>
      <c r="F24" s="195"/>
      <c r="G24" s="189"/>
      <c r="H24" s="189"/>
      <c r="I24" s="203"/>
      <c r="J24" s="204"/>
      <c r="K24" s="189"/>
      <c r="L24" s="189"/>
    </row>
    <row r="25" spans="1:12" s="31" customFormat="1" ht="9.9499999999999993" customHeight="1">
      <c r="A25" s="211"/>
      <c r="B25" s="60" t="s">
        <v>78</v>
      </c>
      <c r="C25" s="192"/>
      <c r="D25" s="192"/>
      <c r="E25" s="195"/>
      <c r="F25" s="195"/>
      <c r="G25" s="189"/>
      <c r="H25" s="189"/>
      <c r="I25" s="203"/>
      <c r="J25" s="204"/>
      <c r="K25" s="189"/>
      <c r="L25" s="189"/>
    </row>
    <row r="26" spans="1:12" s="31" customFormat="1" ht="9.9499999999999993" customHeight="1">
      <c r="A26" s="211"/>
      <c r="B26" s="60" t="s">
        <v>79</v>
      </c>
      <c r="C26" s="192"/>
      <c r="D26" s="192"/>
      <c r="E26" s="195"/>
      <c r="F26" s="195"/>
      <c r="G26" s="189"/>
      <c r="H26" s="189"/>
      <c r="I26" s="203"/>
      <c r="J26" s="204"/>
      <c r="K26" s="189"/>
      <c r="L26" s="189"/>
    </row>
    <row r="27" spans="1:12" s="31" customFormat="1" ht="9.9499999999999993" customHeight="1">
      <c r="A27" s="211"/>
      <c r="B27" s="60" t="s">
        <v>80</v>
      </c>
      <c r="C27" s="192"/>
      <c r="D27" s="192"/>
      <c r="E27" s="195"/>
      <c r="F27" s="195"/>
      <c r="G27" s="189"/>
      <c r="H27" s="189"/>
      <c r="I27" s="203"/>
      <c r="J27" s="204"/>
      <c r="K27" s="189"/>
      <c r="L27" s="189"/>
    </row>
    <row r="28" spans="1:12" s="31" customFormat="1" ht="9.9499999999999993" customHeight="1">
      <c r="A28" s="211"/>
      <c r="B28" s="60" t="s">
        <v>81</v>
      </c>
      <c r="C28" s="192"/>
      <c r="D28" s="192"/>
      <c r="E28" s="195"/>
      <c r="F28" s="195"/>
      <c r="G28" s="189"/>
      <c r="H28" s="189"/>
      <c r="I28" s="203"/>
      <c r="J28" s="204"/>
      <c r="K28" s="189"/>
      <c r="L28" s="189"/>
    </row>
    <row r="29" spans="1:12" s="31" customFormat="1" ht="9.9499999999999993" customHeight="1">
      <c r="A29" s="211"/>
      <c r="B29" s="58" t="s">
        <v>82</v>
      </c>
      <c r="C29" s="193"/>
      <c r="D29" s="193"/>
      <c r="E29" s="196"/>
      <c r="F29" s="196"/>
      <c r="G29" s="190"/>
      <c r="H29" s="190"/>
      <c r="I29" s="205"/>
      <c r="J29" s="206"/>
      <c r="K29" s="190"/>
      <c r="L29" s="190"/>
    </row>
    <row r="30" spans="1:12" s="31" customFormat="1" ht="9.9499999999999993" customHeight="1">
      <c r="A30" s="211" t="s">
        <v>104</v>
      </c>
      <c r="B30" s="57" t="s">
        <v>83</v>
      </c>
      <c r="C30" s="191">
        <v>1</v>
      </c>
      <c r="D30" s="191" t="s">
        <v>113</v>
      </c>
      <c r="E30" s="194"/>
      <c r="F30" s="194"/>
      <c r="G30" s="188"/>
      <c r="H30" s="188"/>
      <c r="I30" s="201"/>
      <c r="J30" s="202"/>
      <c r="K30" s="188"/>
      <c r="L30" s="188"/>
    </row>
    <row r="31" spans="1:12" s="31" customFormat="1" ht="9.9499999999999993" customHeight="1">
      <c r="A31" s="211"/>
      <c r="B31" s="60" t="s">
        <v>84</v>
      </c>
      <c r="C31" s="192"/>
      <c r="D31" s="192"/>
      <c r="E31" s="195"/>
      <c r="F31" s="195"/>
      <c r="G31" s="189"/>
      <c r="H31" s="189"/>
      <c r="I31" s="203"/>
      <c r="J31" s="204"/>
      <c r="K31" s="189"/>
      <c r="L31" s="189"/>
    </row>
    <row r="32" spans="1:12" s="31" customFormat="1" ht="9.9499999999999993" customHeight="1">
      <c r="A32" s="211"/>
      <c r="B32" s="58" t="s">
        <v>85</v>
      </c>
      <c r="C32" s="193"/>
      <c r="D32" s="193"/>
      <c r="E32" s="196"/>
      <c r="F32" s="196"/>
      <c r="G32" s="190"/>
      <c r="H32" s="190"/>
      <c r="I32" s="205"/>
      <c r="J32" s="206"/>
      <c r="K32" s="190"/>
      <c r="L32" s="190"/>
    </row>
    <row r="33" spans="1:12" s="31" customFormat="1" ht="9.9499999999999993" customHeight="1">
      <c r="A33" s="211" t="s">
        <v>112</v>
      </c>
      <c r="B33" s="57" t="s">
        <v>86</v>
      </c>
      <c r="C33" s="191">
        <v>5.5</v>
      </c>
      <c r="D33" s="191">
        <v>4</v>
      </c>
      <c r="E33" s="194"/>
      <c r="F33" s="194"/>
      <c r="G33" s="188"/>
      <c r="H33" s="188"/>
      <c r="I33" s="201"/>
      <c r="J33" s="202"/>
      <c r="K33" s="188"/>
      <c r="L33" s="188"/>
    </row>
    <row r="34" spans="1:12" s="31" customFormat="1" ht="9.9499999999999993" customHeight="1">
      <c r="A34" s="211"/>
      <c r="B34" s="60" t="s">
        <v>87</v>
      </c>
      <c r="C34" s="192"/>
      <c r="D34" s="192"/>
      <c r="E34" s="195"/>
      <c r="F34" s="195"/>
      <c r="G34" s="189"/>
      <c r="H34" s="189"/>
      <c r="I34" s="203"/>
      <c r="J34" s="204"/>
      <c r="K34" s="189"/>
      <c r="L34" s="189"/>
    </row>
    <row r="35" spans="1:12" s="31" customFormat="1" ht="9.9499999999999993" customHeight="1">
      <c r="A35" s="211"/>
      <c r="B35" s="60" t="s">
        <v>88</v>
      </c>
      <c r="C35" s="192"/>
      <c r="D35" s="192"/>
      <c r="E35" s="195"/>
      <c r="F35" s="195"/>
      <c r="G35" s="189"/>
      <c r="H35" s="189"/>
      <c r="I35" s="203"/>
      <c r="J35" s="204"/>
      <c r="K35" s="189"/>
      <c r="L35" s="189"/>
    </row>
    <row r="36" spans="1:12" s="31" customFormat="1" ht="9.9499999999999993" customHeight="1">
      <c r="A36" s="211"/>
      <c r="B36" s="60" t="s">
        <v>89</v>
      </c>
      <c r="C36" s="192"/>
      <c r="D36" s="192"/>
      <c r="E36" s="195"/>
      <c r="F36" s="195"/>
      <c r="G36" s="189"/>
      <c r="H36" s="189"/>
      <c r="I36" s="203"/>
      <c r="J36" s="204"/>
      <c r="K36" s="189"/>
      <c r="L36" s="189"/>
    </row>
    <row r="37" spans="1:12" s="31" customFormat="1" ht="9.9499999999999993" customHeight="1">
      <c r="A37" s="211"/>
      <c r="B37" s="60" t="s">
        <v>90</v>
      </c>
      <c r="C37" s="192"/>
      <c r="D37" s="192"/>
      <c r="E37" s="195"/>
      <c r="F37" s="195"/>
      <c r="G37" s="189"/>
      <c r="H37" s="189"/>
      <c r="I37" s="203"/>
      <c r="J37" s="204"/>
      <c r="K37" s="189"/>
      <c r="L37" s="189"/>
    </row>
    <row r="38" spans="1:12" s="31" customFormat="1" ht="9.9499999999999993" customHeight="1">
      <c r="A38" s="211"/>
      <c r="B38" s="60" t="s">
        <v>91</v>
      </c>
      <c r="C38" s="192"/>
      <c r="D38" s="192"/>
      <c r="E38" s="195"/>
      <c r="F38" s="195"/>
      <c r="G38" s="189"/>
      <c r="H38" s="189"/>
      <c r="I38" s="203"/>
      <c r="J38" s="204"/>
      <c r="K38" s="189"/>
      <c r="L38" s="189"/>
    </row>
    <row r="39" spans="1:12" s="31" customFormat="1" ht="9.9499999999999993" customHeight="1">
      <c r="A39" s="211"/>
      <c r="B39" s="60" t="s">
        <v>92</v>
      </c>
      <c r="C39" s="192"/>
      <c r="D39" s="192"/>
      <c r="E39" s="195"/>
      <c r="F39" s="195"/>
      <c r="G39" s="189"/>
      <c r="H39" s="189"/>
      <c r="I39" s="203"/>
      <c r="J39" s="204"/>
      <c r="K39" s="189"/>
      <c r="L39" s="189"/>
    </row>
    <row r="40" spans="1:12" s="31" customFormat="1" ht="9.9499999999999993" customHeight="1">
      <c r="A40" s="211"/>
      <c r="B40" s="60" t="s">
        <v>93</v>
      </c>
      <c r="C40" s="192"/>
      <c r="D40" s="192"/>
      <c r="E40" s="195"/>
      <c r="F40" s="195"/>
      <c r="G40" s="189"/>
      <c r="H40" s="189"/>
      <c r="I40" s="203"/>
      <c r="J40" s="204"/>
      <c r="K40" s="189"/>
      <c r="L40" s="189"/>
    </row>
    <row r="41" spans="1:12" s="31" customFormat="1" ht="9.9499999999999993" customHeight="1">
      <c r="A41" s="211"/>
      <c r="B41" s="60" t="s">
        <v>94</v>
      </c>
      <c r="C41" s="192"/>
      <c r="D41" s="192"/>
      <c r="E41" s="195"/>
      <c r="F41" s="195"/>
      <c r="G41" s="189"/>
      <c r="H41" s="189"/>
      <c r="I41" s="203"/>
      <c r="J41" s="204"/>
      <c r="K41" s="189"/>
      <c r="L41" s="189"/>
    </row>
    <row r="42" spans="1:12" s="7" customFormat="1" ht="9.9499999999999993" customHeight="1">
      <c r="A42" s="211"/>
      <c r="B42" s="58" t="s">
        <v>95</v>
      </c>
      <c r="C42" s="193"/>
      <c r="D42" s="193"/>
      <c r="E42" s="196"/>
      <c r="F42" s="196"/>
      <c r="G42" s="190"/>
      <c r="H42" s="190"/>
      <c r="I42" s="205"/>
      <c r="J42" s="206"/>
      <c r="K42" s="190"/>
      <c r="L42" s="190"/>
    </row>
    <row r="43" spans="1:12" s="31" customFormat="1" ht="9.9499999999999993" customHeight="1">
      <c r="A43" s="211" t="s">
        <v>105</v>
      </c>
      <c r="B43" s="55" t="s">
        <v>96</v>
      </c>
      <c r="C43" s="191">
        <v>0.5</v>
      </c>
      <c r="D43" s="191" t="s">
        <v>113</v>
      </c>
      <c r="E43" s="194"/>
      <c r="F43" s="194"/>
      <c r="G43" s="188"/>
      <c r="H43" s="188"/>
      <c r="I43" s="201"/>
      <c r="J43" s="202"/>
      <c r="K43" s="188"/>
      <c r="L43" s="188"/>
    </row>
    <row r="44" spans="1:12" s="31" customFormat="1" ht="9.9499999999999993" customHeight="1">
      <c r="A44" s="211"/>
      <c r="B44" s="58" t="s">
        <v>97</v>
      </c>
      <c r="C44" s="193"/>
      <c r="D44" s="193"/>
      <c r="E44" s="196"/>
      <c r="F44" s="196"/>
      <c r="G44" s="190"/>
      <c r="H44" s="190"/>
      <c r="I44" s="205"/>
      <c r="J44" s="206"/>
      <c r="K44" s="190"/>
      <c r="L44" s="190"/>
    </row>
    <row r="45" spans="1:12" s="31" customFormat="1" ht="9.9499999999999993" customHeight="1">
      <c r="A45" s="211" t="s">
        <v>106</v>
      </c>
      <c r="B45" s="57" t="s">
        <v>98</v>
      </c>
      <c r="C45" s="191">
        <v>1.25</v>
      </c>
      <c r="D45" s="191" t="s">
        <v>113</v>
      </c>
      <c r="E45" s="194"/>
      <c r="F45" s="194"/>
      <c r="G45" s="188"/>
      <c r="H45" s="188"/>
      <c r="I45" s="201"/>
      <c r="J45" s="202"/>
      <c r="K45" s="188"/>
      <c r="L45" s="188"/>
    </row>
    <row r="46" spans="1:12" s="31" customFormat="1" ht="9.9499999999999993" customHeight="1">
      <c r="A46" s="211"/>
      <c r="B46" s="60" t="s">
        <v>99</v>
      </c>
      <c r="C46" s="192"/>
      <c r="D46" s="192"/>
      <c r="E46" s="195"/>
      <c r="F46" s="195"/>
      <c r="G46" s="189"/>
      <c r="H46" s="189"/>
      <c r="I46" s="203"/>
      <c r="J46" s="204"/>
      <c r="K46" s="189"/>
      <c r="L46" s="189"/>
    </row>
    <row r="47" spans="1:12" s="7" customFormat="1" ht="9.9499999999999993" customHeight="1">
      <c r="A47" s="211"/>
      <c r="B47" s="58" t="s">
        <v>100</v>
      </c>
      <c r="C47" s="193"/>
      <c r="D47" s="193"/>
      <c r="E47" s="196"/>
      <c r="F47" s="196"/>
      <c r="G47" s="190"/>
      <c r="H47" s="190"/>
      <c r="I47" s="205"/>
      <c r="J47" s="206"/>
      <c r="K47" s="190"/>
      <c r="L47" s="190"/>
    </row>
    <row r="48" spans="1:12" ht="11.25" customHeight="1">
      <c r="B48" s="2" t="s">
        <v>35</v>
      </c>
      <c r="C48" s="66">
        <f>SUM(C8:C47)</f>
        <v>16</v>
      </c>
      <c r="D48" s="66">
        <f>SUM(D8:D47)</f>
        <v>8</v>
      </c>
      <c r="E48" s="66">
        <f>SUM(E8:E47)</f>
        <v>0</v>
      </c>
      <c r="F48" s="66">
        <f>SUM(F8:F47)</f>
        <v>0</v>
      </c>
      <c r="G48" s="1" t="s">
        <v>36</v>
      </c>
      <c r="H48" s="1"/>
      <c r="I48" s="246" t="s">
        <v>145</v>
      </c>
      <c r="J48" s="246"/>
      <c r="K48" s="246"/>
      <c r="L48" s="246"/>
    </row>
    <row r="49" spans="1:12" ht="11.25" customHeight="1">
      <c r="B49" s="2" t="s">
        <v>37</v>
      </c>
      <c r="C49" s="235">
        <f>SUM(C48:D48)</f>
        <v>24</v>
      </c>
      <c r="D49" s="236"/>
      <c r="E49" s="235">
        <f>E48+F48</f>
        <v>0</v>
      </c>
      <c r="F49" s="236"/>
      <c r="G49" s="1" t="s">
        <v>38</v>
      </c>
      <c r="H49" s="1"/>
      <c r="I49" s="247"/>
      <c r="J49" s="247"/>
      <c r="K49" s="247"/>
      <c r="L49" s="247"/>
    </row>
    <row r="50" spans="1:12" ht="13.5" customHeight="1">
      <c r="A50" s="4" t="s">
        <v>39</v>
      </c>
      <c r="F50" s="4" t="s">
        <v>40</v>
      </c>
    </row>
    <row r="51" spans="1:12" ht="30" customHeight="1">
      <c r="A51" s="9" t="s">
        <v>41</v>
      </c>
      <c r="B51" s="237"/>
      <c r="C51" s="238"/>
      <c r="D51" s="238"/>
      <c r="E51" s="239"/>
      <c r="F51" s="1"/>
      <c r="G51" s="242" t="s">
        <v>44</v>
      </c>
      <c r="H51" s="243"/>
      <c r="I51" s="16"/>
      <c r="J51" s="15" t="s">
        <v>3</v>
      </c>
      <c r="K51" s="11" t="s">
        <v>45</v>
      </c>
      <c r="L51" s="12"/>
    </row>
    <row r="52" spans="1:12">
      <c r="A52" s="9" t="s">
        <v>26</v>
      </c>
      <c r="B52" s="237"/>
      <c r="C52" s="238"/>
      <c r="D52" s="238"/>
      <c r="E52" s="239"/>
      <c r="F52" s="1"/>
      <c r="G52" s="244" t="s">
        <v>55</v>
      </c>
      <c r="H52" s="245"/>
      <c r="I52" s="240"/>
      <c r="J52" s="241"/>
      <c r="K52" s="9" t="s">
        <v>48</v>
      </c>
      <c r="L52" s="12"/>
    </row>
    <row r="53" spans="1:12" ht="13.5" customHeight="1">
      <c r="A53" s="9" t="s">
        <v>42</v>
      </c>
      <c r="B53" s="237"/>
      <c r="C53" s="238"/>
      <c r="D53" s="238"/>
      <c r="E53" s="239"/>
      <c r="G53" s="4" t="s">
        <v>56</v>
      </c>
    </row>
    <row r="54" spans="1:12" ht="13.5" customHeight="1">
      <c r="A54" s="9" t="s">
        <v>49</v>
      </c>
      <c r="B54" s="237"/>
      <c r="C54" s="238"/>
      <c r="D54" s="238"/>
      <c r="E54" s="239"/>
      <c r="G54" s="4" t="s">
        <v>57</v>
      </c>
    </row>
    <row r="55" spans="1:12">
      <c r="A55" s="9" t="s">
        <v>43</v>
      </c>
      <c r="B55" s="237"/>
      <c r="C55" s="238"/>
      <c r="D55" s="238"/>
      <c r="E55" s="239"/>
    </row>
    <row r="56" spans="1:12">
      <c r="A56" s="1"/>
      <c r="B56" s="1"/>
      <c r="C56" s="1"/>
      <c r="D56" s="1"/>
      <c r="E56" s="1"/>
      <c r="F56" s="1"/>
      <c r="G56" s="1"/>
      <c r="H56" s="1"/>
      <c r="I56" s="1"/>
      <c r="J56" s="1"/>
      <c r="K56" s="1"/>
      <c r="L56" s="1"/>
    </row>
  </sheetData>
  <sheetProtection selectLockedCells="1"/>
  <mergeCells count="102">
    <mergeCell ref="C49:D49"/>
    <mergeCell ref="E49:F49"/>
    <mergeCell ref="B54:E54"/>
    <mergeCell ref="I52:J52"/>
    <mergeCell ref="B55:E55"/>
    <mergeCell ref="G51:H51"/>
    <mergeCell ref="B52:E52"/>
    <mergeCell ref="G52:H52"/>
    <mergeCell ref="B53:E53"/>
    <mergeCell ref="B51:E51"/>
    <mergeCell ref="I48:L49"/>
    <mergeCell ref="K45:K47"/>
    <mergeCell ref="L45:L47"/>
    <mergeCell ref="I45:J47"/>
    <mergeCell ref="E43:E44"/>
    <mergeCell ref="F43:F44"/>
    <mergeCell ref="G43:G44"/>
    <mergeCell ref="A1:L1"/>
    <mergeCell ref="I2:L4"/>
    <mergeCell ref="C3:G3"/>
    <mergeCell ref="C4:G4"/>
    <mergeCell ref="A6:A7"/>
    <mergeCell ref="B6:B7"/>
    <mergeCell ref="C6:D6"/>
    <mergeCell ref="E6:F6"/>
    <mergeCell ref="K6:L6"/>
    <mergeCell ref="G6:H6"/>
    <mergeCell ref="I6:J7"/>
    <mergeCell ref="A8:A10"/>
    <mergeCell ref="A11:A19"/>
    <mergeCell ref="A20:A21"/>
    <mergeCell ref="A22:A29"/>
    <mergeCell ref="A30:A32"/>
    <mergeCell ref="A33:A42"/>
    <mergeCell ref="A43:A44"/>
    <mergeCell ref="C20:C21"/>
    <mergeCell ref="A45:A47"/>
    <mergeCell ref="F33:F42"/>
    <mergeCell ref="E20:E21"/>
    <mergeCell ref="F20:F21"/>
    <mergeCell ref="E33:E42"/>
    <mergeCell ref="C45:C47"/>
    <mergeCell ref="D11:D19"/>
    <mergeCell ref="E11:E19"/>
    <mergeCell ref="F11:F19"/>
    <mergeCell ref="D45:D47"/>
    <mergeCell ref="E45:E47"/>
    <mergeCell ref="F45:F47"/>
    <mergeCell ref="I20:J21"/>
    <mergeCell ref="K20:K21"/>
    <mergeCell ref="L20:L21"/>
    <mergeCell ref="K22:K29"/>
    <mergeCell ref="L22:L29"/>
    <mergeCell ref="G11:G19"/>
    <mergeCell ref="H11:H19"/>
    <mergeCell ref="K11:K19"/>
    <mergeCell ref="L11:L19"/>
    <mergeCell ref="K43:K44"/>
    <mergeCell ref="L43:L44"/>
    <mergeCell ref="K8:K10"/>
    <mergeCell ref="L8:L10"/>
    <mergeCell ref="C11:C19"/>
    <mergeCell ref="C22:C29"/>
    <mergeCell ref="C30:C32"/>
    <mergeCell ref="C33:C42"/>
    <mergeCell ref="C43:C44"/>
    <mergeCell ref="C8:C10"/>
    <mergeCell ref="D8:D10"/>
    <mergeCell ref="E8:E10"/>
    <mergeCell ref="K30:K32"/>
    <mergeCell ref="L30:L32"/>
    <mergeCell ref="I8:J10"/>
    <mergeCell ref="I11:J19"/>
    <mergeCell ref="I22:J29"/>
    <mergeCell ref="I30:J32"/>
    <mergeCell ref="I33:J42"/>
    <mergeCell ref="I43:J44"/>
    <mergeCell ref="G33:G42"/>
    <mergeCell ref="H33:H42"/>
    <mergeCell ref="K33:K42"/>
    <mergeCell ref="L33:L42"/>
    <mergeCell ref="G45:G47"/>
    <mergeCell ref="H45:H47"/>
    <mergeCell ref="G22:G29"/>
    <mergeCell ref="H22:H29"/>
    <mergeCell ref="D33:D42"/>
    <mergeCell ref="D43:D44"/>
    <mergeCell ref="F8:F10"/>
    <mergeCell ref="G8:G10"/>
    <mergeCell ref="H8:H10"/>
    <mergeCell ref="D30:D32"/>
    <mergeCell ref="E30:E32"/>
    <mergeCell ref="F30:F32"/>
    <mergeCell ref="G30:G32"/>
    <mergeCell ref="H30:H32"/>
    <mergeCell ref="H43:H44"/>
    <mergeCell ref="G20:G21"/>
    <mergeCell ref="H20:H21"/>
    <mergeCell ref="D20:D21"/>
    <mergeCell ref="D22:D29"/>
    <mergeCell ref="E22:E29"/>
    <mergeCell ref="F22:F29"/>
  </mergeCells>
  <phoneticPr fontId="2"/>
  <printOptions horizontalCentered="1"/>
  <pageMargins left="0.23622047244094491" right="0.23622047244094491" top="0.55118110236220474" bottom="0.55118110236220474" header="0.31496062992125984" footer="0.31496062992125984"/>
  <pageSetup paperSize="9" scale="85" orientation="landscape" r:id="rId1"/>
  <headerFooter>
    <oddHeader>&amp;R&amp;"-,太字 斜体"&amp;20ＬＴ１（B-圧力法）</oddHeader>
    <oddFooter>&amp;RＬＴ1訓練実施記録20181201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6"/>
  <sheetViews>
    <sheetView zoomScaleNormal="100" zoomScalePageLayoutView="90" workbookViewId="0">
      <selection activeCell="D45" sqref="D45:D47"/>
    </sheetView>
  </sheetViews>
  <sheetFormatPr defaultRowHeight="11.25"/>
  <cols>
    <col min="1" max="1" width="20.625" style="28" customWidth="1"/>
    <col min="2" max="2" width="38.375" style="28" customWidth="1"/>
    <col min="3" max="6" width="7.625" style="28" customWidth="1"/>
    <col min="7" max="8" width="9.625" style="28" customWidth="1"/>
    <col min="9" max="9" width="19.625" style="28" customWidth="1"/>
    <col min="10" max="10" width="2.625" style="28" customWidth="1"/>
    <col min="11" max="11" width="12.625" style="28" customWidth="1"/>
    <col min="12" max="12" width="24.625" style="28" customWidth="1"/>
    <col min="13" max="16384" width="9" style="28"/>
  </cols>
  <sheetData>
    <row r="1" spans="1:12" ht="21.75" customHeight="1">
      <c r="A1" s="214" t="s">
        <v>110</v>
      </c>
      <c r="B1" s="214"/>
      <c r="C1" s="214"/>
      <c r="D1" s="214"/>
      <c r="E1" s="214"/>
      <c r="F1" s="214"/>
      <c r="G1" s="214"/>
      <c r="H1" s="214"/>
      <c r="I1" s="214"/>
      <c r="J1" s="214"/>
      <c r="K1" s="214"/>
      <c r="L1" s="214"/>
    </row>
    <row r="2" spans="1:12">
      <c r="A2" s="29" t="s">
        <v>0</v>
      </c>
      <c r="B2" s="64" t="s">
        <v>111</v>
      </c>
      <c r="I2" s="215" t="s">
        <v>46</v>
      </c>
      <c r="J2" s="216"/>
      <c r="K2" s="216"/>
      <c r="L2" s="217"/>
    </row>
    <row r="3" spans="1:12">
      <c r="A3" s="29" t="s">
        <v>1</v>
      </c>
      <c r="B3" s="33"/>
      <c r="C3" s="224" t="s">
        <v>28</v>
      </c>
      <c r="D3" s="225"/>
      <c r="E3" s="225"/>
      <c r="F3" s="225"/>
      <c r="G3" s="225"/>
      <c r="H3" s="62"/>
      <c r="I3" s="218"/>
      <c r="J3" s="219"/>
      <c r="K3" s="219"/>
      <c r="L3" s="220"/>
    </row>
    <row r="4" spans="1:12" ht="22.5">
      <c r="A4" s="27" t="s">
        <v>29</v>
      </c>
      <c r="B4" s="30" t="s">
        <v>3</v>
      </c>
      <c r="C4" s="226" t="s">
        <v>30</v>
      </c>
      <c r="D4" s="226"/>
      <c r="E4" s="226"/>
      <c r="F4" s="226"/>
      <c r="G4" s="226"/>
      <c r="H4" s="63"/>
      <c r="I4" s="221"/>
      <c r="J4" s="222"/>
      <c r="K4" s="222"/>
      <c r="L4" s="223"/>
    </row>
    <row r="6" spans="1:12" ht="24" customHeight="1">
      <c r="A6" s="227" t="s">
        <v>4</v>
      </c>
      <c r="B6" s="227" t="s">
        <v>5</v>
      </c>
      <c r="C6" s="229" t="s">
        <v>6</v>
      </c>
      <c r="D6" s="229"/>
      <c r="E6" s="227" t="s">
        <v>7</v>
      </c>
      <c r="F6" s="227"/>
      <c r="G6" s="229" t="s">
        <v>50</v>
      </c>
      <c r="H6" s="229"/>
      <c r="I6" s="230" t="s">
        <v>31</v>
      </c>
      <c r="J6" s="231"/>
      <c r="K6" s="227" t="s">
        <v>32</v>
      </c>
      <c r="L6" s="227"/>
    </row>
    <row r="7" spans="1:12">
      <c r="A7" s="228"/>
      <c r="B7" s="228"/>
      <c r="C7" s="65" t="s">
        <v>8</v>
      </c>
      <c r="D7" s="65" t="s">
        <v>9</v>
      </c>
      <c r="E7" s="65" t="s">
        <v>8</v>
      </c>
      <c r="F7" s="65" t="s">
        <v>9</v>
      </c>
      <c r="G7" s="37" t="s">
        <v>51</v>
      </c>
      <c r="H7" s="37" t="s">
        <v>52</v>
      </c>
      <c r="I7" s="232"/>
      <c r="J7" s="233"/>
      <c r="K7" s="65" t="s">
        <v>33</v>
      </c>
      <c r="L7" s="65" t="s">
        <v>34</v>
      </c>
    </row>
    <row r="8" spans="1:12" s="31" customFormat="1" ht="9.9499999999999993" customHeight="1">
      <c r="A8" s="211" t="s">
        <v>101</v>
      </c>
      <c r="B8" s="59" t="s">
        <v>61</v>
      </c>
      <c r="C8" s="191">
        <v>1.25</v>
      </c>
      <c r="D8" s="191" t="s">
        <v>114</v>
      </c>
      <c r="E8" s="194"/>
      <c r="F8" s="194"/>
      <c r="G8" s="188"/>
      <c r="H8" s="188"/>
      <c r="I8" s="201"/>
      <c r="J8" s="202"/>
      <c r="K8" s="188"/>
      <c r="L8" s="188"/>
    </row>
    <row r="9" spans="1:12" s="31" customFormat="1" ht="9.9499999999999993" customHeight="1">
      <c r="A9" s="211"/>
      <c r="B9" s="60" t="s">
        <v>62</v>
      </c>
      <c r="C9" s="192"/>
      <c r="D9" s="192"/>
      <c r="E9" s="195"/>
      <c r="F9" s="195"/>
      <c r="G9" s="189"/>
      <c r="H9" s="189"/>
      <c r="I9" s="203"/>
      <c r="J9" s="204"/>
      <c r="K9" s="189"/>
      <c r="L9" s="189"/>
    </row>
    <row r="10" spans="1:12" s="31" customFormat="1" ht="9.9499999999999993" customHeight="1">
      <c r="A10" s="211"/>
      <c r="B10" s="56" t="s">
        <v>63</v>
      </c>
      <c r="C10" s="193"/>
      <c r="D10" s="193"/>
      <c r="E10" s="196"/>
      <c r="F10" s="196"/>
      <c r="G10" s="190"/>
      <c r="H10" s="190"/>
      <c r="I10" s="205"/>
      <c r="J10" s="206"/>
      <c r="K10" s="190"/>
      <c r="L10" s="190"/>
    </row>
    <row r="11" spans="1:12" s="31" customFormat="1" ht="9.9499999999999993" customHeight="1">
      <c r="A11" s="234" t="s">
        <v>102</v>
      </c>
      <c r="B11" s="57" t="s">
        <v>64</v>
      </c>
      <c r="C11" s="191">
        <v>2</v>
      </c>
      <c r="D11" s="191" t="s">
        <v>114</v>
      </c>
      <c r="E11" s="194"/>
      <c r="F11" s="194"/>
      <c r="G11" s="188"/>
      <c r="H11" s="188"/>
      <c r="I11" s="201"/>
      <c r="J11" s="202"/>
      <c r="K11" s="188"/>
      <c r="L11" s="188"/>
    </row>
    <row r="12" spans="1:12" s="31" customFormat="1" ht="9.9499999999999993" customHeight="1">
      <c r="A12" s="234"/>
      <c r="B12" s="60" t="s">
        <v>65</v>
      </c>
      <c r="C12" s="192"/>
      <c r="D12" s="192"/>
      <c r="E12" s="195"/>
      <c r="F12" s="195"/>
      <c r="G12" s="189"/>
      <c r="H12" s="189"/>
      <c r="I12" s="203"/>
      <c r="J12" s="204"/>
      <c r="K12" s="189"/>
      <c r="L12" s="189"/>
    </row>
    <row r="13" spans="1:12" s="31" customFormat="1" ht="9.9499999999999993" customHeight="1">
      <c r="A13" s="234"/>
      <c r="B13" s="60" t="s">
        <v>66</v>
      </c>
      <c r="C13" s="192"/>
      <c r="D13" s="192"/>
      <c r="E13" s="195"/>
      <c r="F13" s="195"/>
      <c r="G13" s="189"/>
      <c r="H13" s="189"/>
      <c r="I13" s="203"/>
      <c r="J13" s="204"/>
      <c r="K13" s="189"/>
      <c r="L13" s="189"/>
    </row>
    <row r="14" spans="1:12" s="31" customFormat="1" ht="9.9499999999999993" customHeight="1">
      <c r="A14" s="234"/>
      <c r="B14" s="60" t="s">
        <v>67</v>
      </c>
      <c r="C14" s="192"/>
      <c r="D14" s="192"/>
      <c r="E14" s="195"/>
      <c r="F14" s="195"/>
      <c r="G14" s="189"/>
      <c r="H14" s="189"/>
      <c r="I14" s="203"/>
      <c r="J14" s="204"/>
      <c r="K14" s="189"/>
      <c r="L14" s="189"/>
    </row>
    <row r="15" spans="1:12" s="31" customFormat="1" ht="9.9499999999999993" customHeight="1">
      <c r="A15" s="234"/>
      <c r="B15" s="60" t="s">
        <v>68</v>
      </c>
      <c r="C15" s="192"/>
      <c r="D15" s="192"/>
      <c r="E15" s="195"/>
      <c r="F15" s="195"/>
      <c r="G15" s="189"/>
      <c r="H15" s="189"/>
      <c r="I15" s="203"/>
      <c r="J15" s="204"/>
      <c r="K15" s="189"/>
      <c r="L15" s="189"/>
    </row>
    <row r="16" spans="1:12" s="31" customFormat="1" ht="9.9499999999999993" customHeight="1">
      <c r="A16" s="234"/>
      <c r="B16" s="60" t="s">
        <v>69</v>
      </c>
      <c r="C16" s="192"/>
      <c r="D16" s="192"/>
      <c r="E16" s="195"/>
      <c r="F16" s="195"/>
      <c r="G16" s="189"/>
      <c r="H16" s="189"/>
      <c r="I16" s="203"/>
      <c r="J16" s="204"/>
      <c r="K16" s="189"/>
      <c r="L16" s="189"/>
    </row>
    <row r="17" spans="1:12" s="31" customFormat="1" ht="9.9499999999999993" customHeight="1">
      <c r="A17" s="234"/>
      <c r="B17" s="60" t="s">
        <v>70</v>
      </c>
      <c r="C17" s="192"/>
      <c r="D17" s="192"/>
      <c r="E17" s="195"/>
      <c r="F17" s="195"/>
      <c r="G17" s="189"/>
      <c r="H17" s="189"/>
      <c r="I17" s="203"/>
      <c r="J17" s="204"/>
      <c r="K17" s="189"/>
      <c r="L17" s="189"/>
    </row>
    <row r="18" spans="1:12" s="31" customFormat="1" ht="9.9499999999999993" customHeight="1">
      <c r="A18" s="234"/>
      <c r="B18" s="60" t="s">
        <v>71</v>
      </c>
      <c r="C18" s="192"/>
      <c r="D18" s="192"/>
      <c r="E18" s="195"/>
      <c r="F18" s="195"/>
      <c r="G18" s="189"/>
      <c r="H18" s="189"/>
      <c r="I18" s="203"/>
      <c r="J18" s="204"/>
      <c r="K18" s="189"/>
      <c r="L18" s="189"/>
    </row>
    <row r="19" spans="1:12" s="31" customFormat="1" ht="9.9499999999999993" customHeight="1">
      <c r="A19" s="234"/>
      <c r="B19" s="56" t="s">
        <v>72</v>
      </c>
      <c r="C19" s="193"/>
      <c r="D19" s="193"/>
      <c r="E19" s="196"/>
      <c r="F19" s="196"/>
      <c r="G19" s="190"/>
      <c r="H19" s="190"/>
      <c r="I19" s="205"/>
      <c r="J19" s="206"/>
      <c r="K19" s="190"/>
      <c r="L19" s="190"/>
    </row>
    <row r="20" spans="1:12" s="31" customFormat="1" ht="9.9499999999999993" customHeight="1">
      <c r="A20" s="211" t="s">
        <v>107</v>
      </c>
      <c r="B20" s="55" t="s">
        <v>73</v>
      </c>
      <c r="C20" s="199">
        <v>3.5</v>
      </c>
      <c r="D20" s="199" t="s">
        <v>114</v>
      </c>
      <c r="E20" s="212"/>
      <c r="F20" s="212"/>
      <c r="G20" s="197"/>
      <c r="H20" s="197"/>
      <c r="I20" s="207"/>
      <c r="J20" s="208"/>
      <c r="K20" s="197"/>
      <c r="L20" s="197"/>
    </row>
    <row r="21" spans="1:12" s="31" customFormat="1" ht="9.9499999999999993" customHeight="1">
      <c r="A21" s="211"/>
      <c r="B21" s="56" t="s">
        <v>74</v>
      </c>
      <c r="C21" s="200"/>
      <c r="D21" s="200"/>
      <c r="E21" s="213"/>
      <c r="F21" s="213"/>
      <c r="G21" s="198"/>
      <c r="H21" s="198"/>
      <c r="I21" s="209"/>
      <c r="J21" s="210"/>
      <c r="K21" s="198"/>
      <c r="L21" s="198"/>
    </row>
    <row r="22" spans="1:12" s="31" customFormat="1" ht="9.9499999999999993" customHeight="1">
      <c r="A22" s="211" t="s">
        <v>103</v>
      </c>
      <c r="B22" s="57" t="s">
        <v>75</v>
      </c>
      <c r="C22" s="191">
        <v>2</v>
      </c>
      <c r="D22" s="191">
        <v>2</v>
      </c>
      <c r="E22" s="194"/>
      <c r="F22" s="194"/>
      <c r="G22" s="188"/>
      <c r="H22" s="188"/>
      <c r="I22" s="201"/>
      <c r="J22" s="202"/>
      <c r="K22" s="188"/>
      <c r="L22" s="188"/>
    </row>
    <row r="23" spans="1:12" s="31" customFormat="1" ht="9.9499999999999993" customHeight="1">
      <c r="A23" s="211"/>
      <c r="B23" s="60" t="s">
        <v>76</v>
      </c>
      <c r="C23" s="192"/>
      <c r="D23" s="192"/>
      <c r="E23" s="195"/>
      <c r="F23" s="195"/>
      <c r="G23" s="189"/>
      <c r="H23" s="189"/>
      <c r="I23" s="203"/>
      <c r="J23" s="204"/>
      <c r="K23" s="189"/>
      <c r="L23" s="189"/>
    </row>
    <row r="24" spans="1:12" s="31" customFormat="1" ht="9.9499999999999993" customHeight="1">
      <c r="A24" s="211"/>
      <c r="B24" s="60" t="s">
        <v>77</v>
      </c>
      <c r="C24" s="192"/>
      <c r="D24" s="192"/>
      <c r="E24" s="195"/>
      <c r="F24" s="195"/>
      <c r="G24" s="189"/>
      <c r="H24" s="189"/>
      <c r="I24" s="203"/>
      <c r="J24" s="204"/>
      <c r="K24" s="189"/>
      <c r="L24" s="189"/>
    </row>
    <row r="25" spans="1:12" s="31" customFormat="1" ht="9.9499999999999993" customHeight="1">
      <c r="A25" s="211"/>
      <c r="B25" s="60" t="s">
        <v>78</v>
      </c>
      <c r="C25" s="192"/>
      <c r="D25" s="192"/>
      <c r="E25" s="195"/>
      <c r="F25" s="195"/>
      <c r="G25" s="189"/>
      <c r="H25" s="189"/>
      <c r="I25" s="203"/>
      <c r="J25" s="204"/>
      <c r="K25" s="189"/>
      <c r="L25" s="189"/>
    </row>
    <row r="26" spans="1:12" s="31" customFormat="1" ht="9.9499999999999993" customHeight="1">
      <c r="A26" s="211"/>
      <c r="B26" s="60" t="s">
        <v>79</v>
      </c>
      <c r="C26" s="192"/>
      <c r="D26" s="192"/>
      <c r="E26" s="195"/>
      <c r="F26" s="195"/>
      <c r="G26" s="189"/>
      <c r="H26" s="189"/>
      <c r="I26" s="203"/>
      <c r="J26" s="204"/>
      <c r="K26" s="189"/>
      <c r="L26" s="189"/>
    </row>
    <row r="27" spans="1:12" s="31" customFormat="1" ht="9.9499999999999993" customHeight="1">
      <c r="A27" s="211"/>
      <c r="B27" s="60" t="s">
        <v>80</v>
      </c>
      <c r="C27" s="192"/>
      <c r="D27" s="192"/>
      <c r="E27" s="195"/>
      <c r="F27" s="195"/>
      <c r="G27" s="189"/>
      <c r="H27" s="189"/>
      <c r="I27" s="203"/>
      <c r="J27" s="204"/>
      <c r="K27" s="189"/>
      <c r="L27" s="189"/>
    </row>
    <row r="28" spans="1:12" s="31" customFormat="1" ht="9.9499999999999993" customHeight="1">
      <c r="A28" s="211"/>
      <c r="B28" s="60" t="s">
        <v>81</v>
      </c>
      <c r="C28" s="192"/>
      <c r="D28" s="192"/>
      <c r="E28" s="195"/>
      <c r="F28" s="195"/>
      <c r="G28" s="189"/>
      <c r="H28" s="189"/>
      <c r="I28" s="203"/>
      <c r="J28" s="204"/>
      <c r="K28" s="189"/>
      <c r="L28" s="189"/>
    </row>
    <row r="29" spans="1:12" s="31" customFormat="1" ht="9.9499999999999993" customHeight="1">
      <c r="A29" s="211"/>
      <c r="B29" s="58" t="s">
        <v>82</v>
      </c>
      <c r="C29" s="193"/>
      <c r="D29" s="193"/>
      <c r="E29" s="196"/>
      <c r="F29" s="196"/>
      <c r="G29" s="190"/>
      <c r="H29" s="190"/>
      <c r="I29" s="205"/>
      <c r="J29" s="206"/>
      <c r="K29" s="190"/>
      <c r="L29" s="190"/>
    </row>
    <row r="30" spans="1:12" s="31" customFormat="1" ht="9.9499999999999993" customHeight="1">
      <c r="A30" s="211" t="s">
        <v>104</v>
      </c>
      <c r="B30" s="57" t="s">
        <v>83</v>
      </c>
      <c r="C30" s="191">
        <v>1</v>
      </c>
      <c r="D30" s="191" t="s">
        <v>114</v>
      </c>
      <c r="E30" s="194"/>
      <c r="F30" s="194"/>
      <c r="G30" s="188"/>
      <c r="H30" s="188"/>
      <c r="I30" s="201"/>
      <c r="J30" s="202"/>
      <c r="K30" s="188"/>
      <c r="L30" s="188"/>
    </row>
    <row r="31" spans="1:12" s="31" customFormat="1" ht="9.9499999999999993" customHeight="1">
      <c r="A31" s="211"/>
      <c r="B31" s="60" t="s">
        <v>84</v>
      </c>
      <c r="C31" s="192"/>
      <c r="D31" s="192"/>
      <c r="E31" s="195"/>
      <c r="F31" s="195"/>
      <c r="G31" s="189"/>
      <c r="H31" s="189"/>
      <c r="I31" s="203"/>
      <c r="J31" s="204"/>
      <c r="K31" s="189"/>
      <c r="L31" s="189"/>
    </row>
    <row r="32" spans="1:12" s="31" customFormat="1" ht="9.9499999999999993" customHeight="1">
      <c r="A32" s="211"/>
      <c r="B32" s="58" t="s">
        <v>85</v>
      </c>
      <c r="C32" s="193"/>
      <c r="D32" s="193"/>
      <c r="E32" s="196"/>
      <c r="F32" s="196"/>
      <c r="G32" s="190"/>
      <c r="H32" s="190"/>
      <c r="I32" s="205"/>
      <c r="J32" s="206"/>
      <c r="K32" s="190"/>
      <c r="L32" s="190"/>
    </row>
    <row r="33" spans="1:12" s="31" customFormat="1" ht="9.9499999999999993" customHeight="1">
      <c r="A33" s="211" t="s">
        <v>112</v>
      </c>
      <c r="B33" s="57" t="s">
        <v>86</v>
      </c>
      <c r="C33" s="191">
        <v>8.5</v>
      </c>
      <c r="D33" s="191">
        <v>2</v>
      </c>
      <c r="E33" s="194"/>
      <c r="F33" s="194"/>
      <c r="G33" s="188"/>
      <c r="H33" s="188"/>
      <c r="I33" s="201"/>
      <c r="J33" s="202"/>
      <c r="K33" s="188"/>
      <c r="L33" s="188"/>
    </row>
    <row r="34" spans="1:12" s="31" customFormat="1" ht="9.9499999999999993" customHeight="1">
      <c r="A34" s="211"/>
      <c r="B34" s="60" t="s">
        <v>87</v>
      </c>
      <c r="C34" s="192"/>
      <c r="D34" s="192"/>
      <c r="E34" s="195"/>
      <c r="F34" s="195"/>
      <c r="G34" s="189"/>
      <c r="H34" s="189"/>
      <c r="I34" s="203"/>
      <c r="J34" s="204"/>
      <c r="K34" s="189"/>
      <c r="L34" s="189"/>
    </row>
    <row r="35" spans="1:12" s="31" customFormat="1" ht="9.9499999999999993" customHeight="1">
      <c r="A35" s="211"/>
      <c r="B35" s="60" t="s">
        <v>88</v>
      </c>
      <c r="C35" s="192"/>
      <c r="D35" s="192"/>
      <c r="E35" s="195"/>
      <c r="F35" s="195"/>
      <c r="G35" s="189"/>
      <c r="H35" s="189"/>
      <c r="I35" s="203"/>
      <c r="J35" s="204"/>
      <c r="K35" s="189"/>
      <c r="L35" s="189"/>
    </row>
    <row r="36" spans="1:12" s="31" customFormat="1" ht="9.9499999999999993" customHeight="1">
      <c r="A36" s="211"/>
      <c r="B36" s="60" t="s">
        <v>89</v>
      </c>
      <c r="C36" s="192"/>
      <c r="D36" s="192"/>
      <c r="E36" s="195"/>
      <c r="F36" s="195"/>
      <c r="G36" s="189"/>
      <c r="H36" s="189"/>
      <c r="I36" s="203"/>
      <c r="J36" s="204"/>
      <c r="K36" s="189"/>
      <c r="L36" s="189"/>
    </row>
    <row r="37" spans="1:12" s="31" customFormat="1" ht="9.9499999999999993" customHeight="1">
      <c r="A37" s="211"/>
      <c r="B37" s="60" t="s">
        <v>90</v>
      </c>
      <c r="C37" s="192"/>
      <c r="D37" s="192"/>
      <c r="E37" s="195"/>
      <c r="F37" s="195"/>
      <c r="G37" s="189"/>
      <c r="H37" s="189"/>
      <c r="I37" s="203"/>
      <c r="J37" s="204"/>
      <c r="K37" s="189"/>
      <c r="L37" s="189"/>
    </row>
    <row r="38" spans="1:12" s="31" customFormat="1" ht="9.9499999999999993" customHeight="1">
      <c r="A38" s="211"/>
      <c r="B38" s="60" t="s">
        <v>91</v>
      </c>
      <c r="C38" s="192"/>
      <c r="D38" s="192"/>
      <c r="E38" s="195"/>
      <c r="F38" s="195"/>
      <c r="G38" s="189"/>
      <c r="H38" s="189"/>
      <c r="I38" s="203"/>
      <c r="J38" s="204"/>
      <c r="K38" s="189"/>
      <c r="L38" s="189"/>
    </row>
    <row r="39" spans="1:12" s="31" customFormat="1" ht="9.9499999999999993" customHeight="1">
      <c r="A39" s="211"/>
      <c r="B39" s="60" t="s">
        <v>92</v>
      </c>
      <c r="C39" s="192"/>
      <c r="D39" s="192"/>
      <c r="E39" s="195"/>
      <c r="F39" s="195"/>
      <c r="G39" s="189"/>
      <c r="H39" s="189"/>
      <c r="I39" s="203"/>
      <c r="J39" s="204"/>
      <c r="K39" s="189"/>
      <c r="L39" s="189"/>
    </row>
    <row r="40" spans="1:12" s="31" customFormat="1" ht="9.9499999999999993" customHeight="1">
      <c r="A40" s="211"/>
      <c r="B40" s="60" t="s">
        <v>93</v>
      </c>
      <c r="C40" s="192"/>
      <c r="D40" s="192"/>
      <c r="E40" s="195"/>
      <c r="F40" s="195"/>
      <c r="G40" s="189"/>
      <c r="H40" s="189"/>
      <c r="I40" s="203"/>
      <c r="J40" s="204"/>
      <c r="K40" s="189"/>
      <c r="L40" s="189"/>
    </row>
    <row r="41" spans="1:12" s="31" customFormat="1" ht="9.9499999999999993" customHeight="1">
      <c r="A41" s="211"/>
      <c r="B41" s="60" t="s">
        <v>94</v>
      </c>
      <c r="C41" s="192"/>
      <c r="D41" s="192"/>
      <c r="E41" s="195"/>
      <c r="F41" s="195"/>
      <c r="G41" s="189"/>
      <c r="H41" s="189"/>
      <c r="I41" s="203"/>
      <c r="J41" s="204"/>
      <c r="K41" s="189"/>
      <c r="L41" s="189"/>
    </row>
    <row r="42" spans="1:12" s="31" customFormat="1" ht="9.9499999999999993" customHeight="1">
      <c r="A42" s="211"/>
      <c r="B42" s="58" t="s">
        <v>95</v>
      </c>
      <c r="C42" s="193"/>
      <c r="D42" s="193"/>
      <c r="E42" s="196"/>
      <c r="F42" s="196"/>
      <c r="G42" s="190"/>
      <c r="H42" s="190"/>
      <c r="I42" s="205"/>
      <c r="J42" s="206"/>
      <c r="K42" s="190"/>
      <c r="L42" s="190"/>
    </row>
    <row r="43" spans="1:12" s="31" customFormat="1" ht="9.9499999999999993" customHeight="1">
      <c r="A43" s="211" t="s">
        <v>105</v>
      </c>
      <c r="B43" s="55" t="s">
        <v>96</v>
      </c>
      <c r="C43" s="191">
        <v>0.5</v>
      </c>
      <c r="D43" s="191" t="s">
        <v>114</v>
      </c>
      <c r="E43" s="194"/>
      <c r="F43" s="194"/>
      <c r="G43" s="188"/>
      <c r="H43" s="188"/>
      <c r="I43" s="201"/>
      <c r="J43" s="202"/>
      <c r="K43" s="188"/>
      <c r="L43" s="188"/>
    </row>
    <row r="44" spans="1:12" s="31" customFormat="1" ht="9.9499999999999993" customHeight="1">
      <c r="A44" s="211"/>
      <c r="B44" s="58" t="s">
        <v>97</v>
      </c>
      <c r="C44" s="193"/>
      <c r="D44" s="193"/>
      <c r="E44" s="196"/>
      <c r="F44" s="196"/>
      <c r="G44" s="190"/>
      <c r="H44" s="190"/>
      <c r="I44" s="205"/>
      <c r="J44" s="206"/>
      <c r="K44" s="190"/>
      <c r="L44" s="190"/>
    </row>
    <row r="45" spans="1:12" s="31" customFormat="1" ht="9.9499999999999993" customHeight="1">
      <c r="A45" s="211" t="s">
        <v>106</v>
      </c>
      <c r="B45" s="57" t="s">
        <v>98</v>
      </c>
      <c r="C45" s="191">
        <v>1.25</v>
      </c>
      <c r="D45" s="191" t="s">
        <v>114</v>
      </c>
      <c r="E45" s="194"/>
      <c r="F45" s="194"/>
      <c r="G45" s="188"/>
      <c r="H45" s="188"/>
      <c r="I45" s="201"/>
      <c r="J45" s="202"/>
      <c r="K45" s="188"/>
      <c r="L45" s="188"/>
    </row>
    <row r="46" spans="1:12" s="31" customFormat="1" ht="9.9499999999999993" customHeight="1">
      <c r="A46" s="211"/>
      <c r="B46" s="60" t="s">
        <v>99</v>
      </c>
      <c r="C46" s="192"/>
      <c r="D46" s="192"/>
      <c r="E46" s="195"/>
      <c r="F46" s="195"/>
      <c r="G46" s="189"/>
      <c r="H46" s="189"/>
      <c r="I46" s="203"/>
      <c r="J46" s="204"/>
      <c r="K46" s="189"/>
      <c r="L46" s="189"/>
    </row>
    <row r="47" spans="1:12" s="31" customFormat="1" ht="9.9499999999999993" customHeight="1">
      <c r="A47" s="211"/>
      <c r="B47" s="58" t="s">
        <v>100</v>
      </c>
      <c r="C47" s="193"/>
      <c r="D47" s="193"/>
      <c r="E47" s="196"/>
      <c r="F47" s="196"/>
      <c r="G47" s="190"/>
      <c r="H47" s="190"/>
      <c r="I47" s="205"/>
      <c r="J47" s="206"/>
      <c r="K47" s="190"/>
      <c r="L47" s="190"/>
    </row>
    <row r="48" spans="1:12" ht="11.25" customHeight="1">
      <c r="B48" s="26" t="s">
        <v>35</v>
      </c>
      <c r="C48" s="66">
        <f>SUM(C8:C47)</f>
        <v>20</v>
      </c>
      <c r="D48" s="66">
        <f>SUM(D8:D47)</f>
        <v>4</v>
      </c>
      <c r="E48" s="66">
        <f>SUM(E8:E47)</f>
        <v>0</v>
      </c>
      <c r="F48" s="66">
        <f>SUM(F8:F47)</f>
        <v>0</v>
      </c>
      <c r="G48" s="25" t="s">
        <v>36</v>
      </c>
      <c r="H48" s="25"/>
      <c r="I48" s="246" t="s">
        <v>145</v>
      </c>
      <c r="J48" s="246"/>
      <c r="K48" s="246"/>
      <c r="L48" s="246"/>
    </row>
    <row r="49" spans="1:12" ht="11.25" customHeight="1">
      <c r="B49" s="26" t="s">
        <v>37</v>
      </c>
      <c r="C49" s="235">
        <f>SUM(C48:D48)</f>
        <v>24</v>
      </c>
      <c r="D49" s="236"/>
      <c r="E49" s="235">
        <f>E48+F48</f>
        <v>0</v>
      </c>
      <c r="F49" s="236"/>
      <c r="G49" s="25" t="s">
        <v>38</v>
      </c>
      <c r="H49" s="25"/>
      <c r="I49" s="247"/>
      <c r="J49" s="247"/>
      <c r="K49" s="247"/>
      <c r="L49" s="247"/>
    </row>
    <row r="50" spans="1:12" ht="13.5" customHeight="1">
      <c r="A50" s="28" t="s">
        <v>39</v>
      </c>
      <c r="F50" s="28" t="s">
        <v>40</v>
      </c>
    </row>
    <row r="51" spans="1:12" ht="30" customHeight="1">
      <c r="A51" s="32" t="s">
        <v>41</v>
      </c>
      <c r="B51" s="237"/>
      <c r="C51" s="238"/>
      <c r="D51" s="238"/>
      <c r="E51" s="239"/>
      <c r="F51" s="25"/>
      <c r="G51" s="242" t="s">
        <v>44</v>
      </c>
      <c r="H51" s="243"/>
      <c r="I51" s="61"/>
      <c r="J51" s="36" t="s">
        <v>3</v>
      </c>
      <c r="K51" s="34" t="s">
        <v>45</v>
      </c>
      <c r="L51" s="35"/>
    </row>
    <row r="52" spans="1:12">
      <c r="A52" s="32" t="s">
        <v>26</v>
      </c>
      <c r="B52" s="237"/>
      <c r="C52" s="238"/>
      <c r="D52" s="238"/>
      <c r="E52" s="239"/>
      <c r="F52" s="25"/>
      <c r="G52" s="244" t="s">
        <v>55</v>
      </c>
      <c r="H52" s="245"/>
      <c r="I52" s="240"/>
      <c r="J52" s="241"/>
      <c r="K52" s="32" t="s">
        <v>48</v>
      </c>
      <c r="L52" s="35"/>
    </row>
    <row r="53" spans="1:12" ht="13.5" customHeight="1">
      <c r="A53" s="32" t="s">
        <v>42</v>
      </c>
      <c r="B53" s="237"/>
      <c r="C53" s="238"/>
      <c r="D53" s="238"/>
      <c r="E53" s="239"/>
      <c r="G53" s="28" t="s">
        <v>56</v>
      </c>
    </row>
    <row r="54" spans="1:12" ht="13.5" customHeight="1">
      <c r="A54" s="32" t="s">
        <v>49</v>
      </c>
      <c r="B54" s="237"/>
      <c r="C54" s="238"/>
      <c r="D54" s="238"/>
      <c r="E54" s="239"/>
      <c r="G54" s="28" t="s">
        <v>57</v>
      </c>
    </row>
    <row r="55" spans="1:12">
      <c r="A55" s="32" t="s">
        <v>43</v>
      </c>
      <c r="B55" s="237"/>
      <c r="C55" s="238"/>
      <c r="D55" s="238"/>
      <c r="E55" s="239"/>
    </row>
    <row r="56" spans="1:12">
      <c r="A56" s="25"/>
      <c r="B56" s="25"/>
      <c r="C56" s="25"/>
      <c r="D56" s="25"/>
      <c r="E56" s="25"/>
      <c r="F56" s="25"/>
      <c r="G56" s="25"/>
      <c r="H56" s="25"/>
      <c r="I56" s="25"/>
      <c r="J56" s="25"/>
      <c r="K56" s="25"/>
      <c r="L56" s="25"/>
    </row>
  </sheetData>
  <sheetProtection selectLockedCells="1"/>
  <mergeCells count="102">
    <mergeCell ref="B52:E52"/>
    <mergeCell ref="G52:H52"/>
    <mergeCell ref="I52:J52"/>
    <mergeCell ref="B53:E53"/>
    <mergeCell ref="B54:E54"/>
    <mergeCell ref="B55:E55"/>
    <mergeCell ref="L45:L47"/>
    <mergeCell ref="C49:D49"/>
    <mergeCell ref="E49:F49"/>
    <mergeCell ref="B51:E51"/>
    <mergeCell ref="G51:H51"/>
    <mergeCell ref="I48:L49"/>
    <mergeCell ref="A45:A47"/>
    <mergeCell ref="C45:C47"/>
    <mergeCell ref="D45:D47"/>
    <mergeCell ref="E45:E47"/>
    <mergeCell ref="F45:F47"/>
    <mergeCell ref="G45:G47"/>
    <mergeCell ref="H45:H47"/>
    <mergeCell ref="I45:J47"/>
    <mergeCell ref="K45:K47"/>
    <mergeCell ref="L43:L44"/>
    <mergeCell ref="A43:A44"/>
    <mergeCell ref="C43:C44"/>
    <mergeCell ref="D43:D44"/>
    <mergeCell ref="E43:E44"/>
    <mergeCell ref="F43:F44"/>
    <mergeCell ref="G43:G44"/>
    <mergeCell ref="H43:H44"/>
    <mergeCell ref="I43:J44"/>
    <mergeCell ref="K43:K44"/>
    <mergeCell ref="L30:L32"/>
    <mergeCell ref="A33:A42"/>
    <mergeCell ref="C33:C42"/>
    <mergeCell ref="D33:D42"/>
    <mergeCell ref="E33:E42"/>
    <mergeCell ref="F33:F42"/>
    <mergeCell ref="G33:G42"/>
    <mergeCell ref="H33:H42"/>
    <mergeCell ref="I33:J42"/>
    <mergeCell ref="K33:K42"/>
    <mergeCell ref="L33:L42"/>
    <mergeCell ref="A30:A32"/>
    <mergeCell ref="C30:C32"/>
    <mergeCell ref="D30:D32"/>
    <mergeCell ref="E30:E32"/>
    <mergeCell ref="F30:F32"/>
    <mergeCell ref="G30:G32"/>
    <mergeCell ref="H30:H32"/>
    <mergeCell ref="I30:J32"/>
    <mergeCell ref="K30:K32"/>
    <mergeCell ref="L20:L21"/>
    <mergeCell ref="A22:A29"/>
    <mergeCell ref="C22:C29"/>
    <mergeCell ref="D22:D29"/>
    <mergeCell ref="E22:E29"/>
    <mergeCell ref="F22:F29"/>
    <mergeCell ref="G22:G29"/>
    <mergeCell ref="H22:H29"/>
    <mergeCell ref="I22:J29"/>
    <mergeCell ref="K22:K29"/>
    <mergeCell ref="L22:L29"/>
    <mergeCell ref="A20:A21"/>
    <mergeCell ref="C20:C21"/>
    <mergeCell ref="D20:D21"/>
    <mergeCell ref="E20:E21"/>
    <mergeCell ref="F20:F21"/>
    <mergeCell ref="G20:G21"/>
    <mergeCell ref="H20:H21"/>
    <mergeCell ref="I20:J21"/>
    <mergeCell ref="K20:K21"/>
    <mergeCell ref="L8:L10"/>
    <mergeCell ref="A11:A19"/>
    <mergeCell ref="C11:C19"/>
    <mergeCell ref="D11:D19"/>
    <mergeCell ref="E11:E19"/>
    <mergeCell ref="F11:F19"/>
    <mergeCell ref="G11:G19"/>
    <mergeCell ref="H11:H19"/>
    <mergeCell ref="I11:J19"/>
    <mergeCell ref="K11:K19"/>
    <mergeCell ref="L11:L19"/>
    <mergeCell ref="A8:A10"/>
    <mergeCell ref="C8:C10"/>
    <mergeCell ref="D8:D10"/>
    <mergeCell ref="E8:E10"/>
    <mergeCell ref="F8:F10"/>
    <mergeCell ref="G8:G10"/>
    <mergeCell ref="H8:H10"/>
    <mergeCell ref="I8:J10"/>
    <mergeCell ref="K8:K10"/>
    <mergeCell ref="A1:L1"/>
    <mergeCell ref="I2:L4"/>
    <mergeCell ref="C3:G3"/>
    <mergeCell ref="C4:G4"/>
    <mergeCell ref="A6:A7"/>
    <mergeCell ref="B6:B7"/>
    <mergeCell ref="C6:D6"/>
    <mergeCell ref="E6:F6"/>
    <mergeCell ref="G6:H6"/>
    <mergeCell ref="I6:J7"/>
    <mergeCell ref="K6:L6"/>
  </mergeCells>
  <phoneticPr fontId="2"/>
  <printOptions horizontalCentered="1"/>
  <pageMargins left="0.23622047244094491" right="0.23622047244094491" top="0.55118110236220474" bottom="0.55118110236220474" header="0.31496062992125984" footer="0.31496062992125984"/>
  <pageSetup paperSize="9" scale="85" orientation="landscape" r:id="rId1"/>
  <headerFooter>
    <oddHeader>&amp;R&amp;"-,太字 斜体"&amp;20ＬＴ１（C-トレーサガス法）</oddHeader>
    <oddFooter>&amp;RＬＴ1訓練実施記録20181201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①LT1集計表</vt:lpstr>
      <vt:lpstr>②LT1B実施記録</vt:lpstr>
      <vt:lpstr>②LT1C実施記録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2023-06-29T08:00:55Z</dcterms:modified>
</cp:coreProperties>
</file>